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1 Segmentation" sheetId="2" state="visible" r:id="rId4"/>
    <sheet name="2 KPI library" sheetId="3" state="visible" r:id="rId5"/>
    <sheet name="3 Cadence" sheetId="4" state="visible" r:id="rId6"/>
    <sheet name="4 Escalation" sheetId="5" state="visible" r:id="rId7"/>
    <sheet name="5 Roles" sheetId="6" state="visible" r:id="rId8"/>
    <sheet name="6 Rollout" sheetId="7" state="visible" r:id="rId9"/>
    <sheet name="7 Decisions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<sst xmlns="http://schemas.openxmlformats.org/spreadsheetml/2006/main" count="513" uniqueCount="295">
  <si>
    <t xml:space="preserve">Supplier performance management configuration planner</t>
  </si>
  <si>
    <t xml:space="preserve">Free template by EvaluationsHub · evaluationshub.com</t>
  </si>
  <si>
    <t xml:space="preserve">What it is</t>
  </si>
  <si>
    <t xml:space="preserve">A step-by-step planner for setting up a supplier performance management programme: segmentation, KPIs, evaluation cadence, thresholds and escalation, roles and a rollout plan.</t>
  </si>
  <si>
    <t xml:space="preserve">Lifecycle stage</t>
  </si>
  <si>
    <t xml:space="preserve">Performance management</t>
  </si>
  <si>
    <t xml:space="preserve">How to use it</t>
  </si>
  <si>
    <t xml:space="preserve">Step 1</t>
  </si>
  <si>
    <t xml:space="preserve">Work through the sheets in order. Each one is a design decision you make once and revisit yearly.</t>
  </si>
  <si>
    <t xml:space="preserve">Step 2</t>
  </si>
  <si>
    <t xml:space="preserve">1 Segmentation: decide which suppliers get which level of attention.</t>
  </si>
  <si>
    <t xml:space="preserve">Step 3</t>
  </si>
  <si>
    <t xml:space="preserve">2 KPI library: pick the KPIs per segment, set targets and confirm the data source.</t>
  </si>
  <si>
    <t xml:space="preserve">Step 4</t>
  </si>
  <si>
    <t xml:space="preserve">3 Cadence: set how often each activity runs per segment. 4 Escalation: agree what happens at each tier.</t>
  </si>
  <si>
    <t xml:space="preserve">Step 5</t>
  </si>
  <si>
    <t xml:space="preserve">5 Roles: agree who is responsible. 6 Rollout: enter a start date to plan the launch. 7 Decisions: track sign-off.</t>
  </si>
  <si>
    <t xml:space="preserve">Legend</t>
  </si>
  <si>
    <t xml:space="preserve">Yellow cell</t>
  </si>
  <si>
    <t xml:space="preserve">You fill this in (blue text = your input).</t>
  </si>
  <si>
    <t xml:space="preserve">White cell</t>
  </si>
  <si>
    <t xml:space="preserve">Calculated by a formula. Do not overwrite.</t>
  </si>
  <si>
    <t xml:space="preserve">Example row</t>
  </si>
  <si>
    <t xml:space="preserve">Realistic sample values showing the expected format. Replace or delete.</t>
  </si>
  <si>
    <t xml:space="preserve">How to use it with EvaluationsHub</t>
  </si>
  <si>
    <t xml:space="preserve">Each sheet maps to a setting in the platform: segments and tags, KPI and survey templates, evaluation schedules, thresholds and actions, and user roles. Completing the planner first makes the configuration a short exercise.</t>
  </si>
  <si>
    <t xml:space="preserve">Note</t>
  </si>
  <si>
    <t xml:space="preserve">The KPI list, cadences and roles are a starting point based on common practice, not a standard. Remove what you do not need. Fewer KPIs measured well beat many measured badly.</t>
  </si>
  <si>
    <t xml:space="preserve">Run this in EvaluationsHub</t>
  </si>
  <si>
    <t xml:space="preserve">Open this template in a free sandbox: https://evaluationshub.co/?utm_source=evaluationshub.com&amp;utm_medium=template-xlsx&amp;utm_campaign=supplier-performance-management-configuration#/signup</t>
  </si>
  <si>
    <t xml:space="preserve">This template is a starting point. Adjust weights, thresholds and questions to your own policy. EvaluationsHub automates sending, chasing, scoring and follow-up.</t>
  </si>
  <si>
    <t xml:space="preserve">Step 1: Segment your suppliers</t>
  </si>
  <si>
    <t xml:space="preserve">Score each supplier on the two axes in your own register, then assign a segment. Edit the yellow cells.</t>
  </si>
  <si>
    <t xml:space="preserve">Axis</t>
  </si>
  <si>
    <t xml:space="preserve">Question</t>
  </si>
  <si>
    <t xml:space="preserve">Low (1)</t>
  </si>
  <si>
    <t xml:space="preserve">Medium (2)</t>
  </si>
  <si>
    <t xml:space="preserve">High (3)</t>
  </si>
  <si>
    <t xml:space="preserve">Spend impact</t>
  </si>
  <si>
    <t xml:space="preserve">How much does this supplier affect cost and margin?</t>
  </si>
  <si>
    <t xml:space="preserve">Small share of category spend</t>
  </si>
  <si>
    <t xml:space="preserve">Noticeable share of spend</t>
  </si>
  <si>
    <t xml:space="preserve">Large share of spend or margin driver</t>
  </si>
  <si>
    <t xml:space="preserve">Supply risk</t>
  </si>
  <si>
    <t xml:space="preserve">How hard is it to replace this supplier or absorb a failure?</t>
  </si>
  <si>
    <t xml:space="preserve">Many alternatives, quick to switch</t>
  </si>
  <si>
    <t xml:space="preserve">Some alternatives, switching takes months</t>
  </si>
  <si>
    <t xml:space="preserve">Few or no alternatives, failure stops operations</t>
  </si>
  <si>
    <t xml:space="preserve">Segment</t>
  </si>
  <si>
    <t xml:space="preserve">Rule</t>
  </si>
  <si>
    <t xml:space="preserve">Goal</t>
  </si>
  <si>
    <t xml:space="preserve">Evaluation depth</t>
  </si>
  <si>
    <t xml:space="preserve">Typical share of suppliers</t>
  </si>
  <si>
    <t xml:space="preserve">Strategic</t>
  </si>
  <si>
    <t xml:space="preserve">High spend impact and high supply risk</t>
  </si>
  <si>
    <t xml:space="preserve">Partnership and joint value</t>
  </si>
  <si>
    <t xml:space="preserve">Full scorecard, business reviews, audits, development plan</t>
  </si>
  <si>
    <t xml:space="preserve">Few</t>
  </si>
  <si>
    <t xml:space="preserve">Leverage</t>
  </si>
  <si>
    <t xml:space="preserve">High spend impact, low supply risk</t>
  </si>
  <si>
    <t xml:space="preserve">Commercial performance</t>
  </si>
  <si>
    <t xml:space="preserve">Scorecard focused on cost and delivery</t>
  </si>
  <si>
    <t xml:space="preserve">Some</t>
  </si>
  <si>
    <t xml:space="preserve">Bottleneck</t>
  </si>
  <si>
    <t xml:space="preserve">Low spend impact, high supply risk</t>
  </si>
  <si>
    <t xml:space="preserve">Continuity of supply</t>
  </si>
  <si>
    <t xml:space="preserve">Risk monitoring, delivery and compliance checks</t>
  </si>
  <si>
    <t xml:space="preserve">Non-critical</t>
  </si>
  <si>
    <t xml:space="preserve">Low spend impact, low supply risk</t>
  </si>
  <si>
    <t xml:space="preserve">Efficiency</t>
  </si>
  <si>
    <t xml:space="preserve">Light, automated checks and exception reporting</t>
  </si>
  <si>
    <t xml:space="preserve">Most</t>
  </si>
  <si>
    <t xml:space="preserve">Step 2: Choose your KPIs</t>
  </si>
  <si>
    <t xml:space="preserve">Set Use? to Yes for the KPIs you will measure. Mark which segments each applies to and set your own target.</t>
  </si>
  <si>
    <t xml:space="preserve">Use?</t>
  </si>
  <si>
    <t xml:space="preserve">Dimension</t>
  </si>
  <si>
    <t xml:space="preserve">KPI</t>
  </si>
  <si>
    <t xml:space="preserve">Definition</t>
  </si>
  <si>
    <t xml:space="preserve">Calculation</t>
  </si>
  <si>
    <t xml:space="preserve">Typical data source</t>
  </si>
  <si>
    <t xml:space="preserve">Frequency</t>
  </si>
  <si>
    <t xml:space="preserve">Your target</t>
  </si>
  <si>
    <t xml:space="preserve">Yes</t>
  </si>
  <si>
    <t xml:space="preserve">Delivery</t>
  </si>
  <si>
    <t xml:space="preserve">On-time in-full (OTIF)</t>
  </si>
  <si>
    <t xml:space="preserve">Orders delivered on the agreed date in the full quantity</t>
  </si>
  <si>
    <t xml:space="preserve">Orders on time and in full / total orders</t>
  </si>
  <si>
    <t xml:space="preserve">ERP goods receipts</t>
  </si>
  <si>
    <t xml:space="preserve">Monthly</t>
  </si>
  <si>
    <t xml:space="preserve">No</t>
  </si>
  <si>
    <t xml:space="preserve">Lead time adherence</t>
  </si>
  <si>
    <t xml:space="preserve">Actual lead time against the agreed lead time</t>
  </si>
  <si>
    <t xml:space="preserve">Average of actual minus agreed lead time</t>
  </si>
  <si>
    <t xml:space="preserve">ERP purchase orders</t>
  </si>
  <si>
    <t xml:space="preserve">Schedule flexibility</t>
  </si>
  <si>
    <t xml:space="preserve">Ability to accept changes to quantity or date</t>
  </si>
  <si>
    <t xml:space="preserve">Change requests accepted / requested</t>
  </si>
  <si>
    <t xml:space="preserve">Supply planning</t>
  </si>
  <si>
    <t xml:space="preserve">Quarterly</t>
  </si>
  <si>
    <t xml:space="preserve">Quality</t>
  </si>
  <si>
    <t xml:space="preserve">Defect rate (ppm)</t>
  </si>
  <si>
    <t xml:space="preserve">Defective parts per million received</t>
  </si>
  <si>
    <t xml:space="preserve">Rejected units / received units x 1,000,000</t>
  </si>
  <si>
    <t xml:space="preserve">Incoming inspection, QMS</t>
  </si>
  <si>
    <t xml:space="preserve">Complaints</t>
  </si>
  <si>
    <t xml:space="preserve">Number of supplier complaints raised</t>
  </si>
  <si>
    <t xml:space="preserve">Count of complaints in the period</t>
  </si>
  <si>
    <t xml:space="preserve">QMS</t>
  </si>
  <si>
    <t xml:space="preserve">Corrective action on time</t>
  </si>
  <si>
    <t xml:space="preserve">Corrective actions closed by the target date</t>
  </si>
  <si>
    <t xml:space="preserve">Closed on time / due in period</t>
  </si>
  <si>
    <t xml:space="preserve">8D or CAPA tracker</t>
  </si>
  <si>
    <t xml:space="preserve">Audit score</t>
  </si>
  <si>
    <t xml:space="preserve">Result of the latest process or system audit</t>
  </si>
  <si>
    <t xml:space="preserve">Audit score %</t>
  </si>
  <si>
    <t xml:space="preserve">Audit reports</t>
  </si>
  <si>
    <t xml:space="preserve">Yearly</t>
  </si>
  <si>
    <t xml:space="preserve">Cost</t>
  </si>
  <si>
    <t xml:space="preserve">Price versus benchmark</t>
  </si>
  <si>
    <t xml:space="preserve">Price paid against market index or should-cost</t>
  </si>
  <si>
    <t xml:space="preserve">(Price paid - benchmark) / benchmark</t>
  </si>
  <si>
    <t xml:space="preserve">Contracts, indices</t>
  </si>
  <si>
    <t xml:space="preserve">Savings delivered</t>
  </si>
  <si>
    <t xml:space="preserve">Cost reductions delivered against the plan</t>
  </si>
  <si>
    <t xml:space="preserve">Realised savings / committed savings</t>
  </si>
  <si>
    <t xml:space="preserve">Savings tracker</t>
  </si>
  <si>
    <t xml:space="preserve">Invoice accuracy</t>
  </si>
  <si>
    <t xml:space="preserve">Invoices matching PO and receipt first time</t>
  </si>
  <si>
    <t xml:space="preserve">Invoices without dispute / total invoices</t>
  </si>
  <si>
    <t xml:space="preserve">Accounts payable</t>
  </si>
  <si>
    <t xml:space="preserve">Service</t>
  </si>
  <si>
    <t xml:space="preserve">Stakeholder satisfaction</t>
  </si>
  <si>
    <t xml:space="preserve">How internal users rate the supplier</t>
  </si>
  <si>
    <t xml:space="preserve">Average survey score (1 to 5)</t>
  </si>
  <si>
    <t xml:space="preserve">Stakeholder survey</t>
  </si>
  <si>
    <t xml:space="preserve">Responsiveness</t>
  </si>
  <si>
    <t xml:space="preserve">Time to respond to requests and issues</t>
  </si>
  <si>
    <t xml:space="preserve">Average response time against agreed time</t>
  </si>
  <si>
    <t xml:space="preserve">Ticketing, email logs</t>
  </si>
  <si>
    <t xml:space="preserve">Innovation contributions</t>
  </si>
  <si>
    <t xml:space="preserve">Ideas or improvements proposed and adopted</t>
  </si>
  <si>
    <t xml:space="preserve">Count of ideas adopted</t>
  </si>
  <si>
    <t xml:space="preserve">Business reviews</t>
  </si>
  <si>
    <t xml:space="preserve">Compliance</t>
  </si>
  <si>
    <t xml:space="preserve">Document validity</t>
  </si>
  <si>
    <t xml:space="preserve">Required certificates and documents in date</t>
  </si>
  <si>
    <t xml:space="preserve">Valid documents / required documents</t>
  </si>
  <si>
    <t xml:space="preserve">Supplier portal</t>
  </si>
  <si>
    <t xml:space="preserve">Contract compliance</t>
  </si>
  <si>
    <t xml:space="preserve">Agreed terms met (pricing, payment, SLAs)</t>
  </si>
  <si>
    <t xml:space="preserve">Terms met / terms checked</t>
  </si>
  <si>
    <t xml:space="preserve">Contract reviews</t>
  </si>
  <si>
    <t xml:space="preserve">Code of conduct</t>
  </si>
  <si>
    <t xml:space="preserve">Signed and current code of conduct</t>
  </si>
  <si>
    <t xml:space="preserve">Signed: yes or no</t>
  </si>
  <si>
    <t xml:space="preserve">ESG</t>
  </si>
  <si>
    <t xml:space="preserve">ESG rating</t>
  </si>
  <si>
    <t xml:space="preserve">Third-party or self-assessed ESG score</t>
  </si>
  <si>
    <t xml:space="preserve">Latest score</t>
  </si>
  <si>
    <t xml:space="preserve">Rating provider or questionnaire</t>
  </si>
  <si>
    <t xml:space="preserve">Emissions data provided</t>
  </si>
  <si>
    <t xml:space="preserve">Supplier shares greenhouse gas data on request</t>
  </si>
  <si>
    <t xml:space="preserve">Yes or no, and data quality</t>
  </si>
  <si>
    <t xml:space="preserve">ESG questionnaire</t>
  </si>
  <si>
    <t xml:space="preserve">ESG corrective actions</t>
  </si>
  <si>
    <t xml:space="preserve">ESG findings closed on time</t>
  </si>
  <si>
    <t xml:space="preserve">Closed on time / due</t>
  </si>
  <si>
    <t xml:space="preserve">Action tracker</t>
  </si>
  <si>
    <t xml:space="preserve">Risk</t>
  </si>
  <si>
    <t xml:space="preserve">Financial health</t>
  </si>
  <si>
    <t xml:space="preserve">Credit or financial risk score</t>
  </si>
  <si>
    <t xml:space="preserve">Latest risk score</t>
  </si>
  <si>
    <t xml:space="preserve">Risk data provider</t>
  </si>
  <si>
    <t xml:space="preserve">Open high risks</t>
  </si>
  <si>
    <t xml:space="preserve">Open risks rated High or Critical</t>
  </si>
  <si>
    <t xml:space="preserve">Count from the risk register</t>
  </si>
  <si>
    <t xml:space="preserve">Risk register</t>
  </si>
  <si>
    <t xml:space="preserve">Business continuity plan</t>
  </si>
  <si>
    <t xml:space="preserve">Tested continuity plan in place</t>
  </si>
  <si>
    <t xml:space="preserve">Yes or no, date of last test</t>
  </si>
  <si>
    <t xml:space="preserve">Self-assessment</t>
  </si>
  <si>
    <t xml:space="preserve">KPIs selected</t>
  </si>
  <si>
    <t xml:space="preserve">Selected KPIs for Strategic</t>
  </si>
  <si>
    <t xml:space="preserve">Selected KPIs for Leverage</t>
  </si>
  <si>
    <t xml:space="preserve">Selected KPIs for Bottleneck</t>
  </si>
  <si>
    <t xml:space="preserve">Selected KPIs for Non-critical</t>
  </si>
  <si>
    <t xml:space="preserve">Aim for about 5 to 8 KPIs for strategic suppliers and 2 to 3 for non-critical ones.</t>
  </si>
  <si>
    <t xml:space="preserve">Step 3: Set the evaluation cadence</t>
  </si>
  <si>
    <t xml:space="preserve">How often each activity runs per segment. Edit the yellow cells.</t>
  </si>
  <si>
    <t xml:space="preserve">Activity</t>
  </si>
  <si>
    <t xml:space="preserve">Owner</t>
  </si>
  <si>
    <t xml:space="preserve">KPI scorecard update</t>
  </si>
  <si>
    <t xml:space="preserve">Category manager</t>
  </si>
  <si>
    <t xml:space="preserve">Twice a year</t>
  </si>
  <si>
    <t xml:space="preserve">Supplier self-assessment</t>
  </si>
  <si>
    <t xml:space="preserve">At onboarding</t>
  </si>
  <si>
    <t xml:space="preserve">Supplier quality</t>
  </si>
  <si>
    <t xml:space="preserve">Business review with the supplier</t>
  </si>
  <si>
    <t xml:space="preserve">Not required</t>
  </si>
  <si>
    <t xml:space="preserve">On-site or remote audit</t>
  </si>
  <si>
    <t xml:space="preserve">Every 2 years</t>
  </si>
  <si>
    <t xml:space="preserve">On trigger</t>
  </si>
  <si>
    <t xml:space="preserve">ESG assessment or rating</t>
  </si>
  <si>
    <t xml:space="preserve">Sustainability</t>
  </si>
  <si>
    <t xml:space="preserve">Risk review</t>
  </si>
  <si>
    <t xml:space="preserve">Development or improvement plan</t>
  </si>
  <si>
    <t xml:space="preserve">Ongoing</t>
  </si>
  <si>
    <t xml:space="preserve">Step 4: Agree thresholds and escalation</t>
  </si>
  <si>
    <t xml:space="preserve">What happens at each performance tier. Scores are on a 1 to 5 scale. Edit the yellow cells.</t>
  </si>
  <si>
    <t xml:space="preserve">Tier</t>
  </si>
  <si>
    <t xml:space="preserve">From score</t>
  </si>
  <si>
    <t xml:space="preserve">Action</t>
  </si>
  <si>
    <t xml:space="preserve">Respond within (days)</t>
  </si>
  <si>
    <t xml:space="preserve">Supplier communication</t>
  </si>
  <si>
    <t xml:space="preserve">Preferred</t>
  </si>
  <si>
    <t xml:space="preserve">Recognise; consider for new business and joint development</t>
  </si>
  <si>
    <t xml:space="preserve">Share scorecard and thank the supplier</t>
  </si>
  <si>
    <t xml:space="preserve">Good</t>
  </si>
  <si>
    <t xml:space="preserve">Keep the cadence; agree one improvement</t>
  </si>
  <si>
    <t xml:space="preserve">Share scorecard</t>
  </si>
  <si>
    <t xml:space="preserve">Improve</t>
  </si>
  <si>
    <t xml:space="preserve">Corrective action plan; quarterly review</t>
  </si>
  <si>
    <t xml:space="preserve">Category manager and supplier quality</t>
  </si>
  <si>
    <t xml:space="preserve">Formal improvement request</t>
  </si>
  <si>
    <t xml:space="preserve">Critical</t>
  </si>
  <si>
    <t xml:space="preserve">Escalate to management; monthly review; consider exit or dual sourcing</t>
  </si>
  <si>
    <t xml:space="preserve">Head of procurement</t>
  </si>
  <si>
    <t xml:space="preserve">Escalation letter and meeting</t>
  </si>
  <si>
    <t xml:space="preserve">Triggers that escalate regardless of score</t>
  </si>
  <si>
    <t xml:space="preserve">A safety or regulatory incident</t>
  </si>
  <si>
    <t xml:space="preserve">A critical audit finding or expired mandatory certificate</t>
  </si>
  <si>
    <t xml:space="preserve">A breach of the code of conduct</t>
  </si>
  <si>
    <t xml:space="preserve">A sudden drop in financial health</t>
  </si>
  <si>
    <t xml:space="preserve">Two consecutive periods in the Improve tier</t>
  </si>
  <si>
    <t xml:space="preserve">Step 5: Agree roles (RACI)</t>
  </si>
  <si>
    <t xml:space="preserve">R responsible, A accountable, C consulted, I informed. Edit the yellow cells.</t>
  </si>
  <si>
    <t xml:space="preserve">Internal stakeholders</t>
  </si>
  <si>
    <t xml:space="preserve">Finance</t>
  </si>
  <si>
    <t xml:space="preserve">Supplier</t>
  </si>
  <si>
    <t xml:space="preserve">Define segments and KPIs</t>
  </si>
  <si>
    <t xml:space="preserve">R</t>
  </si>
  <si>
    <t xml:space="preserve">C</t>
  </si>
  <si>
    <t xml:space="preserve">A</t>
  </si>
  <si>
    <t xml:space="preserve">I</t>
  </si>
  <si>
    <t xml:space="preserve">Collect KPI data</t>
  </si>
  <si>
    <t xml:space="preserve">R/A</t>
  </si>
  <si>
    <t xml:space="preserve">Run stakeholder surveys</t>
  </si>
  <si>
    <t xml:space="preserve">Run self-assessments and audits</t>
  </si>
  <si>
    <t xml:space="preserve">Hold business reviews</t>
  </si>
  <si>
    <t xml:space="preserve">Manage corrective actions</t>
  </si>
  <si>
    <t xml:space="preserve">Escalate critical suppliers</t>
  </si>
  <si>
    <t xml:space="preserve">Report to management</t>
  </si>
  <si>
    <t xml:space="preserve">Check: every activity needs exactly one A</t>
  </si>
  <si>
    <t xml:space="preserve">Number of A</t>
  </si>
  <si>
    <t xml:space="preserve">Step 6: Plan the rollout</t>
  </si>
  <si>
    <t xml:space="preserve">Enter a start date in B3. Durations in weeks are editable.</t>
  </si>
  <si>
    <t xml:space="preserve">Programme start date</t>
  </si>
  <si>
    <t xml:space="preserve">Phase</t>
  </si>
  <si>
    <t xml:space="preserve">What happens</t>
  </si>
  <si>
    <t xml:space="preserve">Weeks</t>
  </si>
  <si>
    <t xml:space="preserve">Start</t>
  </si>
  <si>
    <t xml:space="preserve">End</t>
  </si>
  <si>
    <t xml:space="preserve">Design</t>
  </si>
  <si>
    <t xml:space="preserve">Complete steps 1 to 5 of this planner and get sign-off</t>
  </si>
  <si>
    <t xml:space="preserve">Configure</t>
  </si>
  <si>
    <t xml:space="preserve">Set up segments, KPI templates, surveys, schedules and roles in the platform</t>
  </si>
  <si>
    <t xml:space="preserve">Pilot</t>
  </si>
  <si>
    <t xml:space="preserve">Run one cycle with 10 to 20 strategic suppliers and their stakeholders</t>
  </si>
  <si>
    <t xml:space="preserve">Adjust</t>
  </si>
  <si>
    <t xml:space="preserve">Review pilot feedback, refine KPIs, weights and thresholds</t>
  </si>
  <si>
    <t xml:space="preserve">Roll out</t>
  </si>
  <si>
    <t xml:space="preserve">Extend to all segments in waves, starting with strategic and bottleneck</t>
  </si>
  <si>
    <t xml:space="preserve">Run and improve</t>
  </si>
  <si>
    <t xml:space="preserve">Normal cadence; review the set-up after the first year</t>
  </si>
  <si>
    <t xml:space="preserve">Total</t>
  </si>
  <si>
    <t xml:space="preserve">Step 7: Track decisions and sign-off</t>
  </si>
  <si>
    <t xml:space="preserve">Mark each decision as Agreed when it is signed off.</t>
  </si>
  <si>
    <t xml:space="preserve">Decision</t>
  </si>
  <si>
    <t xml:space="preserve">Status</t>
  </si>
  <si>
    <t xml:space="preserve">Date agreed</t>
  </si>
  <si>
    <t xml:space="preserve">Notes</t>
  </si>
  <si>
    <t xml:space="preserve">Segmentation criteria and segment rules</t>
  </si>
  <si>
    <t xml:space="preserve">Open</t>
  </si>
  <si>
    <t xml:space="preserve">Supplier list assigned to segments</t>
  </si>
  <si>
    <t xml:space="preserve">KPIs per segment and targets</t>
  </si>
  <si>
    <t xml:space="preserve">Data sources and who provides each KPI</t>
  </si>
  <si>
    <t xml:space="preserve">Scoring scale and weights per segment</t>
  </si>
  <si>
    <t xml:space="preserve">Evaluation cadence per segment</t>
  </si>
  <si>
    <t xml:space="preserve">Tier thresholds and escalation actions</t>
  </si>
  <si>
    <t xml:space="preserve">Escalation triggers</t>
  </si>
  <si>
    <t xml:space="preserve">Roles and responsibilities (RACI)</t>
  </si>
  <si>
    <t xml:space="preserve">Supplier communication: what suppliers see and when</t>
  </si>
  <si>
    <t xml:space="preserve">Management reporting: what, to whom, how often</t>
  </si>
  <si>
    <t xml:space="preserve">Rollout plan and pilot suppliers</t>
  </si>
  <si>
    <t xml:space="preserve">Decisions agreed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</si>
</sst>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"/>
    <numFmt numFmtId="166" formatCode="General"/>
    <numFmt numFmtId="167" formatCode="yyyy\-mm\-dd"/>
    <numFmt numFmtId="168" formatCode="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A0B0D"/>
      <name val="Arial"/>
      <family val="0"/>
      <charset val="1"/>
    </font>
    <font>
      <sz val="10"/>
      <color rgb="FF5B6472"/>
      <name val="Arial"/>
      <family val="0"/>
      <charset val="1"/>
    </font>
    <font>
      <b val="true"/>
      <sz val="10"/>
      <color rgb="FF0A0B0D"/>
      <name val="Arial"/>
      <family val="0"/>
      <charset val="1"/>
    </font>
    <font>
      <sz val="10"/>
      <color rgb="FF0A0B0D"/>
      <name val="Arial"/>
      <family val="0"/>
      <charset val="1"/>
    </font>
    <font>
      <b val="true"/>
      <sz val="11"/>
      <color rgb="FF066AFA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i val="true"/>
      <sz val="10"/>
      <name val="Arial"/>
      <family val="0"/>
      <charset val="1"/>
    </font>
    <font>
      <u val="single"/>
      <sz val="10"/>
      <color rgb="FF066AF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066AFA"/>
      <name val="Arial"/>
      <family val="0"/>
      <charset val="1"/>
    </font>
    <font>
      <sz val="11"/>
      <color rgb="FF5B6472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4B8"/>
        <bgColor rgb="FFFDE2E1"/>
      </patternFill>
    </fill>
    <fill>
      <patternFill patternType="solid">
        <fgColor rgb="FFEEF5FF"/>
        <bgColor rgb="FFF2F4F7"/>
      </patternFill>
    </fill>
    <fill>
      <patternFill patternType="solid">
        <fgColor rgb="FF066AFA"/>
        <bgColor rgb="FF3366FF"/>
      </patternFill>
    </fill>
    <fill>
      <patternFill patternType="solid">
        <fgColor rgb="FFF2F4F7"/>
        <bgColor rgb="FFEEF5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9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9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7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Arial"/>
        <charset val="1"/>
        <family val="0"/>
        <b val="1"/>
        <color rgb="FF0A0B0D"/>
      </font>
      <fill>
        <patternFill>
          <bgColor rgb="FFD9F5F4"/>
        </patternFill>
      </fill>
    </dxf>
    <dxf>
      <fill>
        <patternFill>
          <bgColor rgb="FFFDE2E1"/>
        </patternFill>
      </fill>
    </dxf>
    <dxf>
      <fill>
        <patternFill>
          <bgColor rgb="FFE3F2E8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B8"/>
      <rgbColor rgb="FFD9F5F4"/>
      <rgbColor rgb="FF660066"/>
      <rgbColor rgb="FFFF8080"/>
      <rgbColor rgb="FF066AFA"/>
      <rgbColor rgb="FFD0D5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3F2E8"/>
      <rgbColor rgb="FFEEF5FF"/>
      <rgbColor rgb="FFF2F4F7"/>
      <rgbColor rgb="FF99CCFF"/>
      <rgbColor rgb="FFFF99CC"/>
      <rgbColor rgb="FFCC99FF"/>
      <rgbColor rgb="FFFDE2E1"/>
      <rgbColor rgb="FF3366FF"/>
      <rgbColor rgb="FF33CCCC"/>
      <rgbColor rgb="FF99CC00"/>
      <rgbColor rgb="FFFFCC00"/>
      <rgbColor rgb="FFFF9900"/>
      <rgbColor rgb="FFFF6600"/>
      <rgbColor rgb="FF5B6472"/>
      <rgbColor rgb="FF969696"/>
      <rgbColor rgb="FF003366"/>
      <rgbColor rgb="FF339966"/>
      <rgbColor rgb="FF0A0B0D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evaluationshub.co/?utm_source=evaluationshub.com&amp;utm_medium=template-xlsx&amp;utm_campaign=supplier-performance-management-configuration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1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23.85" hidden="false" customHeight="false" outlineLevel="0" collapsed="false">
      <c r="A4" s="3" t="s">
        <v>2</v>
      </c>
      <c r="B4" s="4" t="s">
        <v>3</v>
      </c>
    </row>
    <row r="5" customFormat="false" ht="15" hidden="false" customHeight="false" outlineLevel="0" collapsed="false">
      <c r="A5" s="3" t="s">
        <v>4</v>
      </c>
      <c r="B5" s="4" t="s">
        <v>5</v>
      </c>
    </row>
    <row r="7" customFormat="false" ht="15" hidden="false" customHeight="false" outlineLevel="0" collapsed="false">
      <c r="A7" s="5" t="s">
        <v>6</v>
      </c>
    </row>
    <row r="8" customFormat="false" ht="15" hidden="false" customHeight="false" outlineLevel="0" collapsed="false">
      <c r="A8" s="3" t="s">
        <v>7</v>
      </c>
      <c r="B8" s="4" t="s">
        <v>8</v>
      </c>
    </row>
    <row r="9" customFormat="false" ht="15" hidden="false" customHeight="false" outlineLevel="0" collapsed="false">
      <c r="A9" s="3" t="s">
        <v>9</v>
      </c>
      <c r="B9" s="4" t="s">
        <v>10</v>
      </c>
    </row>
    <row r="10" customFormat="false" ht="15" hidden="false" customHeight="false" outlineLevel="0" collapsed="false">
      <c r="A10" s="3" t="s">
        <v>11</v>
      </c>
      <c r="B10" s="4" t="s">
        <v>12</v>
      </c>
    </row>
    <row r="11" customFormat="false" ht="15" hidden="false" customHeight="false" outlineLevel="0" collapsed="false">
      <c r="A11" s="3" t="s">
        <v>13</v>
      </c>
      <c r="B11" s="4" t="s">
        <v>14</v>
      </c>
    </row>
    <row r="12" customFormat="false" ht="15" hidden="false" customHeight="false" outlineLevel="0" collapsed="false">
      <c r="A12" s="3" t="s">
        <v>15</v>
      </c>
      <c r="B12" s="4" t="s">
        <v>16</v>
      </c>
    </row>
    <row r="14" customFormat="false" ht="15" hidden="false" customHeight="false" outlineLevel="0" collapsed="false">
      <c r="A14" s="5" t="s">
        <v>17</v>
      </c>
    </row>
    <row r="15" customFormat="false" ht="15" hidden="false" customHeight="false" outlineLevel="0" collapsed="false">
      <c r="A15" s="6" t="s">
        <v>18</v>
      </c>
      <c r="B15" s="7" t="s">
        <v>19</v>
      </c>
    </row>
    <row r="16" customFormat="false" ht="15" hidden="false" customHeight="false" outlineLevel="0" collapsed="false">
      <c r="A16" s="8" t="s">
        <v>20</v>
      </c>
      <c r="B16" s="7" t="s">
        <v>21</v>
      </c>
    </row>
    <row r="17" customFormat="false" ht="15" hidden="false" customHeight="false" outlineLevel="0" collapsed="false">
      <c r="A17" s="9" t="s">
        <v>22</v>
      </c>
      <c r="B17" s="7" t="s">
        <v>23</v>
      </c>
    </row>
    <row r="19" customFormat="false" ht="23.85" hidden="false" customHeight="false" outlineLevel="0" collapsed="false">
      <c r="A19" s="3" t="s">
        <v>24</v>
      </c>
      <c r="B19" s="4" t="s">
        <v>25</v>
      </c>
    </row>
    <row r="20" customFormat="false" ht="23.85" hidden="false" customHeight="false" outlineLevel="0" collapsed="false">
      <c r="A20" s="3" t="s">
        <v>26</v>
      </c>
      <c r="B20" s="4" t="s">
        <v>27</v>
      </c>
    </row>
    <row r="22" customFormat="false" ht="15" hidden="false" customHeight="false" outlineLevel="0" collapsed="false">
      <c r="A22" s="5" t="s">
        <v>28</v>
      </c>
    </row>
    <row r="23" customFormat="false" ht="12.65" hidden="false" customHeight="false" outlineLevel="0" collapsed="false">
      <c r="B23" s="10" t="s">
        <v>29</v>
      </c>
    </row>
    <row r="24" customFormat="false" ht="23.85" hidden="false" customHeight="false" outlineLevel="0" collapsed="false">
      <c r="A24" s="3" t="s">
        <v>26</v>
      </c>
      <c r="B24" s="4" t="s">
        <v>30</v>
      </c>
    </row>
  </sheetData>
  <hyperlinks>
    <hyperlink ref="B23" r:id="rId1" location="/signup" display="Open this template in a free sandbox: https://evaluationshub.co/?utm_source=evaluationshub.com&amp;utm_medium=template-xlsx&amp;utm_campaign=supplier-performance-management-configuration#/signup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44"/>
    <col collapsed="false" customWidth="true" hidden="false" outlineLevel="0" max="3" min="3" style="0" width="34"/>
    <col collapsed="false" customWidth="true" hidden="false" outlineLevel="0" max="4" min="4" style="0" width="46"/>
    <col collapsed="false" customWidth="true" hidden="false" outlineLevel="0" max="5" min="5" style="0" width="26"/>
  </cols>
  <sheetData>
    <row r="1" customFormat="false" ht="19.7" hidden="false" customHeight="false" outlineLevel="0" collapsed="false">
      <c r="A1" s="1" t="s">
        <v>31</v>
      </c>
    </row>
    <row r="2" customFormat="false" ht="15" hidden="false" customHeight="false" outlineLevel="0" collapsed="false">
      <c r="A2" s="2" t="s">
        <v>32</v>
      </c>
    </row>
    <row r="4" customFormat="false" ht="15" hidden="false" customHeight="false" outlineLevel="0" collapsed="false">
      <c r="A4" s="11" t="s">
        <v>33</v>
      </c>
      <c r="B4" s="11" t="s">
        <v>34</v>
      </c>
      <c r="C4" s="11" t="s">
        <v>35</v>
      </c>
      <c r="D4" s="11" t="s">
        <v>36</v>
      </c>
      <c r="E4" s="11" t="s">
        <v>37</v>
      </c>
    </row>
    <row r="5" customFormat="false" ht="23.85" hidden="false" customHeight="false" outlineLevel="0" collapsed="false">
      <c r="A5" s="12" t="s">
        <v>38</v>
      </c>
      <c r="B5" s="8" t="s">
        <v>39</v>
      </c>
      <c r="C5" s="6" t="s">
        <v>40</v>
      </c>
      <c r="D5" s="6" t="s">
        <v>41</v>
      </c>
      <c r="E5" s="6" t="s">
        <v>42</v>
      </c>
    </row>
    <row r="6" customFormat="false" ht="23.85" hidden="false" customHeight="false" outlineLevel="0" collapsed="false">
      <c r="A6" s="12" t="s">
        <v>43</v>
      </c>
      <c r="B6" s="8" t="s">
        <v>44</v>
      </c>
      <c r="C6" s="6" t="s">
        <v>45</v>
      </c>
      <c r="D6" s="6" t="s">
        <v>46</v>
      </c>
      <c r="E6" s="6" t="s">
        <v>47</v>
      </c>
    </row>
    <row r="9" customFormat="false" ht="15" hidden="false" customHeight="false" outlineLevel="0" collapsed="false">
      <c r="A9" s="11" t="s">
        <v>48</v>
      </c>
      <c r="B9" s="11" t="s">
        <v>49</v>
      </c>
      <c r="C9" s="11" t="s">
        <v>50</v>
      </c>
      <c r="D9" s="11" t="s">
        <v>51</v>
      </c>
      <c r="E9" s="11" t="s">
        <v>52</v>
      </c>
    </row>
    <row r="10" customFormat="false" ht="23.85" hidden="false" customHeight="false" outlineLevel="0" collapsed="false">
      <c r="A10" s="12" t="s">
        <v>53</v>
      </c>
      <c r="B10" s="6" t="s">
        <v>54</v>
      </c>
      <c r="C10" s="6" t="s">
        <v>55</v>
      </c>
      <c r="D10" s="6" t="s">
        <v>56</v>
      </c>
      <c r="E10" s="6" t="s">
        <v>57</v>
      </c>
    </row>
    <row r="11" customFormat="false" ht="15" hidden="false" customHeight="false" outlineLevel="0" collapsed="false">
      <c r="A11" s="12" t="s">
        <v>58</v>
      </c>
      <c r="B11" s="6" t="s">
        <v>59</v>
      </c>
      <c r="C11" s="6" t="s">
        <v>60</v>
      </c>
      <c r="D11" s="6" t="s">
        <v>61</v>
      </c>
      <c r="E11" s="6" t="s">
        <v>62</v>
      </c>
    </row>
    <row r="12" customFormat="false" ht="15" hidden="false" customHeight="false" outlineLevel="0" collapsed="false">
      <c r="A12" s="12" t="s">
        <v>63</v>
      </c>
      <c r="B12" s="6" t="s">
        <v>64</v>
      </c>
      <c r="C12" s="6" t="s">
        <v>65</v>
      </c>
      <c r="D12" s="6" t="s">
        <v>66</v>
      </c>
      <c r="E12" s="6" t="s">
        <v>62</v>
      </c>
    </row>
    <row r="13" customFormat="false" ht="15" hidden="false" customHeight="false" outlineLevel="0" collapsed="false">
      <c r="A13" s="12" t="s">
        <v>67</v>
      </c>
      <c r="B13" s="6" t="s">
        <v>68</v>
      </c>
      <c r="C13" s="6" t="s">
        <v>69</v>
      </c>
      <c r="D13" s="6" t="s">
        <v>70</v>
      </c>
      <c r="E13" s="6" t="s">
        <v>71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12"/>
    <col collapsed="false" customWidth="true" hidden="false" outlineLevel="0" max="3" min="3" style="0" width="26"/>
    <col collapsed="false" customWidth="true" hidden="false" outlineLevel="0" max="4" min="4" style="0" width="40"/>
    <col collapsed="false" customWidth="true" hidden="false" outlineLevel="0" max="5" min="5" style="0" width="38"/>
    <col collapsed="false" customWidth="true" hidden="false" outlineLevel="0" max="6" min="6" style="0" width="24"/>
    <col collapsed="false" customWidth="true" hidden="false" outlineLevel="0" max="7" min="7" style="0" width="12"/>
    <col collapsed="false" customWidth="true" hidden="false" outlineLevel="0" max="9" min="8" style="0" width="10"/>
    <col collapsed="false" customWidth="true" hidden="false" outlineLevel="0" max="10" min="10" style="0" width="11"/>
    <col collapsed="false" customWidth="true" hidden="false" outlineLevel="0" max="11" min="11" style="0" width="12"/>
    <col collapsed="false" customWidth="true" hidden="false" outlineLevel="0" max="12" min="12" style="0" width="14"/>
  </cols>
  <sheetData>
    <row r="1" customFormat="false" ht="19.7" hidden="false" customHeight="false" outlineLevel="0" collapsed="false">
      <c r="A1" s="1" t="s">
        <v>72</v>
      </c>
    </row>
    <row r="2" customFormat="false" ht="15" hidden="false" customHeight="false" outlineLevel="0" collapsed="false">
      <c r="A2" s="2" t="s">
        <v>73</v>
      </c>
    </row>
    <row r="4" customFormat="false" ht="15" hidden="false" customHeight="false" outlineLevel="0" collapsed="false">
      <c r="A4" s="11" t="s">
        <v>74</v>
      </c>
      <c r="B4" s="11" t="s">
        <v>75</v>
      </c>
      <c r="C4" s="11" t="s">
        <v>76</v>
      </c>
      <c r="D4" s="11" t="s">
        <v>77</v>
      </c>
      <c r="E4" s="11" t="s">
        <v>78</v>
      </c>
      <c r="F4" s="11" t="s">
        <v>79</v>
      </c>
      <c r="G4" s="11" t="s">
        <v>80</v>
      </c>
      <c r="H4" s="11" t="s">
        <v>53</v>
      </c>
      <c r="I4" s="11" t="s">
        <v>58</v>
      </c>
      <c r="J4" s="11" t="s">
        <v>63</v>
      </c>
      <c r="K4" s="11" t="s">
        <v>67</v>
      </c>
      <c r="L4" s="11" t="s">
        <v>81</v>
      </c>
    </row>
    <row r="5" customFormat="false" ht="23.85" hidden="false" customHeight="false" outlineLevel="0" collapsed="false">
      <c r="A5" s="6" t="s">
        <v>82</v>
      </c>
      <c r="B5" s="8" t="s">
        <v>83</v>
      </c>
      <c r="C5" s="8" t="s">
        <v>84</v>
      </c>
      <c r="D5" s="8" t="s">
        <v>85</v>
      </c>
      <c r="E5" s="8" t="s">
        <v>86</v>
      </c>
      <c r="F5" s="8" t="s">
        <v>87</v>
      </c>
      <c r="G5" s="6" t="s">
        <v>88</v>
      </c>
      <c r="H5" s="6" t="s">
        <v>82</v>
      </c>
      <c r="I5" s="6" t="s">
        <v>82</v>
      </c>
      <c r="J5" s="6" t="s">
        <v>82</v>
      </c>
      <c r="K5" s="6" t="s">
        <v>82</v>
      </c>
      <c r="L5" s="6"/>
    </row>
    <row r="6" customFormat="false" ht="15" hidden="false" customHeight="false" outlineLevel="0" collapsed="false">
      <c r="A6" s="6" t="s">
        <v>89</v>
      </c>
      <c r="B6" s="8" t="s">
        <v>83</v>
      </c>
      <c r="C6" s="8" t="s">
        <v>90</v>
      </c>
      <c r="D6" s="8" t="s">
        <v>91</v>
      </c>
      <c r="E6" s="8" t="s">
        <v>92</v>
      </c>
      <c r="F6" s="8" t="s">
        <v>93</v>
      </c>
      <c r="G6" s="6" t="s">
        <v>88</v>
      </c>
      <c r="H6" s="6" t="s">
        <v>82</v>
      </c>
      <c r="I6" s="6" t="s">
        <v>82</v>
      </c>
      <c r="J6" s="6" t="s">
        <v>82</v>
      </c>
      <c r="K6" s="6"/>
      <c r="L6" s="6"/>
    </row>
    <row r="7" customFormat="false" ht="15" hidden="false" customHeight="false" outlineLevel="0" collapsed="false">
      <c r="A7" s="6" t="s">
        <v>89</v>
      </c>
      <c r="B7" s="8" t="s">
        <v>83</v>
      </c>
      <c r="C7" s="8" t="s">
        <v>94</v>
      </c>
      <c r="D7" s="8" t="s">
        <v>95</v>
      </c>
      <c r="E7" s="8" t="s">
        <v>96</v>
      </c>
      <c r="F7" s="8" t="s">
        <v>97</v>
      </c>
      <c r="G7" s="6" t="s">
        <v>98</v>
      </c>
      <c r="H7" s="6" t="s">
        <v>82</v>
      </c>
      <c r="I7" s="6"/>
      <c r="J7" s="6" t="s">
        <v>82</v>
      </c>
      <c r="K7" s="6"/>
      <c r="L7" s="6"/>
    </row>
    <row r="8" customFormat="false" ht="15" hidden="false" customHeight="false" outlineLevel="0" collapsed="false">
      <c r="A8" s="6" t="s">
        <v>82</v>
      </c>
      <c r="B8" s="8" t="s">
        <v>99</v>
      </c>
      <c r="C8" s="8" t="s">
        <v>100</v>
      </c>
      <c r="D8" s="8" t="s">
        <v>101</v>
      </c>
      <c r="E8" s="8" t="s">
        <v>102</v>
      </c>
      <c r="F8" s="8" t="s">
        <v>103</v>
      </c>
      <c r="G8" s="6" t="s">
        <v>88</v>
      </c>
      <c r="H8" s="6" t="s">
        <v>82</v>
      </c>
      <c r="I8" s="6" t="s">
        <v>82</v>
      </c>
      <c r="J8" s="6" t="s">
        <v>82</v>
      </c>
      <c r="K8" s="6"/>
      <c r="L8" s="6"/>
    </row>
    <row r="9" customFormat="false" ht="15" hidden="false" customHeight="false" outlineLevel="0" collapsed="false">
      <c r="A9" s="6" t="s">
        <v>82</v>
      </c>
      <c r="B9" s="8" t="s">
        <v>99</v>
      </c>
      <c r="C9" s="8" t="s">
        <v>104</v>
      </c>
      <c r="D9" s="8" t="s">
        <v>105</v>
      </c>
      <c r="E9" s="8" t="s">
        <v>106</v>
      </c>
      <c r="F9" s="8" t="s">
        <v>107</v>
      </c>
      <c r="G9" s="6" t="s">
        <v>88</v>
      </c>
      <c r="H9" s="6" t="s">
        <v>82</v>
      </c>
      <c r="I9" s="6" t="s">
        <v>82</v>
      </c>
      <c r="J9" s="6" t="s">
        <v>82</v>
      </c>
      <c r="K9" s="6" t="s">
        <v>82</v>
      </c>
      <c r="L9" s="6"/>
    </row>
    <row r="10" customFormat="false" ht="15" hidden="false" customHeight="false" outlineLevel="0" collapsed="false">
      <c r="A10" s="6" t="s">
        <v>82</v>
      </c>
      <c r="B10" s="8" t="s">
        <v>99</v>
      </c>
      <c r="C10" s="8" t="s">
        <v>108</v>
      </c>
      <c r="D10" s="8" t="s">
        <v>109</v>
      </c>
      <c r="E10" s="8" t="s">
        <v>110</v>
      </c>
      <c r="F10" s="8" t="s">
        <v>111</v>
      </c>
      <c r="G10" s="6" t="s">
        <v>88</v>
      </c>
      <c r="H10" s="6" t="s">
        <v>82</v>
      </c>
      <c r="I10" s="6" t="s">
        <v>82</v>
      </c>
      <c r="J10" s="6" t="s">
        <v>82</v>
      </c>
      <c r="K10" s="6"/>
      <c r="L10" s="6"/>
    </row>
    <row r="11" customFormat="false" ht="15" hidden="false" customHeight="false" outlineLevel="0" collapsed="false">
      <c r="A11" s="6" t="s">
        <v>89</v>
      </c>
      <c r="B11" s="8" t="s">
        <v>99</v>
      </c>
      <c r="C11" s="8" t="s">
        <v>112</v>
      </c>
      <c r="D11" s="8" t="s">
        <v>113</v>
      </c>
      <c r="E11" s="8" t="s">
        <v>114</v>
      </c>
      <c r="F11" s="8" t="s">
        <v>115</v>
      </c>
      <c r="G11" s="6" t="s">
        <v>116</v>
      </c>
      <c r="H11" s="6" t="s">
        <v>82</v>
      </c>
      <c r="I11" s="6"/>
      <c r="J11" s="6" t="s">
        <v>82</v>
      </c>
      <c r="K11" s="6"/>
      <c r="L11" s="6"/>
    </row>
    <row r="12" customFormat="false" ht="15" hidden="false" customHeight="false" outlineLevel="0" collapsed="false">
      <c r="A12" s="6" t="s">
        <v>82</v>
      </c>
      <c r="B12" s="8" t="s">
        <v>117</v>
      </c>
      <c r="C12" s="8" t="s">
        <v>118</v>
      </c>
      <c r="D12" s="8" t="s">
        <v>119</v>
      </c>
      <c r="E12" s="8" t="s">
        <v>120</v>
      </c>
      <c r="F12" s="8" t="s">
        <v>121</v>
      </c>
      <c r="G12" s="6" t="s">
        <v>98</v>
      </c>
      <c r="H12" s="6" t="s">
        <v>82</v>
      </c>
      <c r="I12" s="6" t="s">
        <v>82</v>
      </c>
      <c r="J12" s="6"/>
      <c r="K12" s="6"/>
      <c r="L12" s="6"/>
    </row>
    <row r="13" customFormat="false" ht="15" hidden="false" customHeight="false" outlineLevel="0" collapsed="false">
      <c r="A13" s="6" t="s">
        <v>89</v>
      </c>
      <c r="B13" s="8" t="s">
        <v>117</v>
      </c>
      <c r="C13" s="8" t="s">
        <v>122</v>
      </c>
      <c r="D13" s="8" t="s">
        <v>123</v>
      </c>
      <c r="E13" s="8" t="s">
        <v>124</v>
      </c>
      <c r="F13" s="8" t="s">
        <v>125</v>
      </c>
      <c r="G13" s="6" t="s">
        <v>98</v>
      </c>
      <c r="H13" s="6" t="s">
        <v>82</v>
      </c>
      <c r="I13" s="6" t="s">
        <v>82</v>
      </c>
      <c r="J13" s="6"/>
      <c r="K13" s="6"/>
      <c r="L13" s="6"/>
    </row>
    <row r="14" customFormat="false" ht="15" hidden="false" customHeight="false" outlineLevel="0" collapsed="false">
      <c r="A14" s="6" t="s">
        <v>89</v>
      </c>
      <c r="B14" s="8" t="s">
        <v>117</v>
      </c>
      <c r="C14" s="8" t="s">
        <v>126</v>
      </c>
      <c r="D14" s="8" t="s">
        <v>127</v>
      </c>
      <c r="E14" s="8" t="s">
        <v>128</v>
      </c>
      <c r="F14" s="8" t="s">
        <v>129</v>
      </c>
      <c r="G14" s="6" t="s">
        <v>88</v>
      </c>
      <c r="H14" s="6" t="s">
        <v>82</v>
      </c>
      <c r="I14" s="6" t="s">
        <v>82</v>
      </c>
      <c r="J14" s="6"/>
      <c r="K14" s="6" t="s">
        <v>82</v>
      </c>
      <c r="L14" s="6"/>
    </row>
    <row r="15" customFormat="false" ht="15" hidden="false" customHeight="false" outlineLevel="0" collapsed="false">
      <c r="A15" s="6" t="s">
        <v>82</v>
      </c>
      <c r="B15" s="8" t="s">
        <v>130</v>
      </c>
      <c r="C15" s="8" t="s">
        <v>131</v>
      </c>
      <c r="D15" s="8" t="s">
        <v>132</v>
      </c>
      <c r="E15" s="8" t="s">
        <v>133</v>
      </c>
      <c r="F15" s="8" t="s">
        <v>134</v>
      </c>
      <c r="G15" s="6" t="s">
        <v>98</v>
      </c>
      <c r="H15" s="6" t="s">
        <v>82</v>
      </c>
      <c r="I15" s="6" t="s">
        <v>82</v>
      </c>
      <c r="J15" s="6" t="s">
        <v>82</v>
      </c>
      <c r="K15" s="6" t="s">
        <v>82</v>
      </c>
      <c r="L15" s="6"/>
    </row>
    <row r="16" customFormat="false" ht="15" hidden="false" customHeight="false" outlineLevel="0" collapsed="false">
      <c r="A16" s="6" t="s">
        <v>89</v>
      </c>
      <c r="B16" s="8" t="s">
        <v>130</v>
      </c>
      <c r="C16" s="8" t="s">
        <v>135</v>
      </c>
      <c r="D16" s="8" t="s">
        <v>136</v>
      </c>
      <c r="E16" s="8" t="s">
        <v>137</v>
      </c>
      <c r="F16" s="8" t="s">
        <v>138</v>
      </c>
      <c r="G16" s="6" t="s">
        <v>98</v>
      </c>
      <c r="H16" s="6" t="s">
        <v>82</v>
      </c>
      <c r="I16" s="6"/>
      <c r="J16" s="6" t="s">
        <v>82</v>
      </c>
      <c r="K16" s="6"/>
      <c r="L16" s="6"/>
    </row>
    <row r="17" customFormat="false" ht="15" hidden="false" customHeight="false" outlineLevel="0" collapsed="false">
      <c r="A17" s="6" t="s">
        <v>89</v>
      </c>
      <c r="B17" s="8" t="s">
        <v>130</v>
      </c>
      <c r="C17" s="8" t="s">
        <v>139</v>
      </c>
      <c r="D17" s="8" t="s">
        <v>140</v>
      </c>
      <c r="E17" s="8" t="s">
        <v>141</v>
      </c>
      <c r="F17" s="8" t="s">
        <v>142</v>
      </c>
      <c r="G17" s="6" t="s">
        <v>116</v>
      </c>
      <c r="H17" s="6" t="s">
        <v>82</v>
      </c>
      <c r="I17" s="6"/>
      <c r="J17" s="6"/>
      <c r="K17" s="6"/>
      <c r="L17" s="6"/>
    </row>
    <row r="18" customFormat="false" ht="15" hidden="false" customHeight="false" outlineLevel="0" collapsed="false">
      <c r="A18" s="6" t="s">
        <v>82</v>
      </c>
      <c r="B18" s="8" t="s">
        <v>143</v>
      </c>
      <c r="C18" s="8" t="s">
        <v>144</v>
      </c>
      <c r="D18" s="8" t="s">
        <v>145</v>
      </c>
      <c r="E18" s="8" t="s">
        <v>146</v>
      </c>
      <c r="F18" s="8" t="s">
        <v>147</v>
      </c>
      <c r="G18" s="6" t="s">
        <v>88</v>
      </c>
      <c r="H18" s="6" t="s">
        <v>82</v>
      </c>
      <c r="I18" s="6" t="s">
        <v>82</v>
      </c>
      <c r="J18" s="6" t="s">
        <v>82</v>
      </c>
      <c r="K18" s="6" t="s">
        <v>82</v>
      </c>
      <c r="L18" s="6"/>
    </row>
    <row r="19" customFormat="false" ht="15" hidden="false" customHeight="false" outlineLevel="0" collapsed="false">
      <c r="A19" s="6" t="s">
        <v>89</v>
      </c>
      <c r="B19" s="8" t="s">
        <v>143</v>
      </c>
      <c r="C19" s="8" t="s">
        <v>148</v>
      </c>
      <c r="D19" s="8" t="s">
        <v>149</v>
      </c>
      <c r="E19" s="8" t="s">
        <v>150</v>
      </c>
      <c r="F19" s="8" t="s">
        <v>151</v>
      </c>
      <c r="G19" s="6" t="s">
        <v>98</v>
      </c>
      <c r="H19" s="6" t="s">
        <v>82</v>
      </c>
      <c r="I19" s="6" t="s">
        <v>82</v>
      </c>
      <c r="J19" s="6"/>
      <c r="K19" s="6"/>
      <c r="L19" s="6"/>
    </row>
    <row r="20" customFormat="false" ht="15" hidden="false" customHeight="false" outlineLevel="0" collapsed="false">
      <c r="A20" s="6" t="s">
        <v>89</v>
      </c>
      <c r="B20" s="8" t="s">
        <v>143</v>
      </c>
      <c r="C20" s="8" t="s">
        <v>152</v>
      </c>
      <c r="D20" s="8" t="s">
        <v>153</v>
      </c>
      <c r="E20" s="8" t="s">
        <v>154</v>
      </c>
      <c r="F20" s="8" t="s">
        <v>147</v>
      </c>
      <c r="G20" s="6" t="s">
        <v>116</v>
      </c>
      <c r="H20" s="6" t="s">
        <v>82</v>
      </c>
      <c r="I20" s="6" t="s">
        <v>82</v>
      </c>
      <c r="J20" s="6" t="s">
        <v>82</v>
      </c>
      <c r="K20" s="6" t="s">
        <v>82</v>
      </c>
      <c r="L20" s="6"/>
    </row>
    <row r="21" customFormat="false" ht="23.85" hidden="false" customHeight="false" outlineLevel="0" collapsed="false">
      <c r="A21" s="6" t="s">
        <v>82</v>
      </c>
      <c r="B21" s="8" t="s">
        <v>155</v>
      </c>
      <c r="C21" s="8" t="s">
        <v>156</v>
      </c>
      <c r="D21" s="8" t="s">
        <v>157</v>
      </c>
      <c r="E21" s="8" t="s">
        <v>158</v>
      </c>
      <c r="F21" s="8" t="s">
        <v>159</v>
      </c>
      <c r="G21" s="6" t="s">
        <v>116</v>
      </c>
      <c r="H21" s="6" t="s">
        <v>82</v>
      </c>
      <c r="I21" s="6" t="s">
        <v>82</v>
      </c>
      <c r="J21" s="6" t="s">
        <v>82</v>
      </c>
      <c r="K21" s="6"/>
      <c r="L21" s="6"/>
    </row>
    <row r="22" customFormat="false" ht="15" hidden="false" customHeight="false" outlineLevel="0" collapsed="false">
      <c r="A22" s="6" t="s">
        <v>89</v>
      </c>
      <c r="B22" s="8" t="s">
        <v>155</v>
      </c>
      <c r="C22" s="8" t="s">
        <v>160</v>
      </c>
      <c r="D22" s="8" t="s">
        <v>161</v>
      </c>
      <c r="E22" s="8" t="s">
        <v>162</v>
      </c>
      <c r="F22" s="8" t="s">
        <v>163</v>
      </c>
      <c r="G22" s="6" t="s">
        <v>116</v>
      </c>
      <c r="H22" s="6" t="s">
        <v>82</v>
      </c>
      <c r="I22" s="6" t="s">
        <v>82</v>
      </c>
      <c r="J22" s="6"/>
      <c r="K22" s="6"/>
      <c r="L22" s="6"/>
    </row>
    <row r="23" customFormat="false" ht="15" hidden="false" customHeight="false" outlineLevel="0" collapsed="false">
      <c r="A23" s="6" t="s">
        <v>89</v>
      </c>
      <c r="B23" s="8" t="s">
        <v>155</v>
      </c>
      <c r="C23" s="8" t="s">
        <v>164</v>
      </c>
      <c r="D23" s="8" t="s">
        <v>165</v>
      </c>
      <c r="E23" s="8" t="s">
        <v>166</v>
      </c>
      <c r="F23" s="8" t="s">
        <v>167</v>
      </c>
      <c r="G23" s="6" t="s">
        <v>98</v>
      </c>
      <c r="H23" s="6" t="s">
        <v>82</v>
      </c>
      <c r="I23" s="6"/>
      <c r="J23" s="6" t="s">
        <v>82</v>
      </c>
      <c r="K23" s="6"/>
      <c r="L23" s="6"/>
    </row>
    <row r="24" customFormat="false" ht="15" hidden="false" customHeight="false" outlineLevel="0" collapsed="false">
      <c r="A24" s="6" t="s">
        <v>89</v>
      </c>
      <c r="B24" s="8" t="s">
        <v>168</v>
      </c>
      <c r="C24" s="8" t="s">
        <v>169</v>
      </c>
      <c r="D24" s="8" t="s">
        <v>170</v>
      </c>
      <c r="E24" s="8" t="s">
        <v>171</v>
      </c>
      <c r="F24" s="8" t="s">
        <v>172</v>
      </c>
      <c r="G24" s="6" t="s">
        <v>98</v>
      </c>
      <c r="H24" s="6" t="s">
        <v>82</v>
      </c>
      <c r="I24" s="6"/>
      <c r="J24" s="6" t="s">
        <v>82</v>
      </c>
      <c r="K24" s="6"/>
      <c r="L24" s="6"/>
    </row>
    <row r="25" customFormat="false" ht="15" hidden="false" customHeight="false" outlineLevel="0" collapsed="false">
      <c r="A25" s="6" t="s">
        <v>89</v>
      </c>
      <c r="B25" s="8" t="s">
        <v>168</v>
      </c>
      <c r="C25" s="8" t="s">
        <v>173</v>
      </c>
      <c r="D25" s="8" t="s">
        <v>174</v>
      </c>
      <c r="E25" s="8" t="s">
        <v>175</v>
      </c>
      <c r="F25" s="8" t="s">
        <v>176</v>
      </c>
      <c r="G25" s="6" t="s">
        <v>98</v>
      </c>
      <c r="H25" s="6" t="s">
        <v>82</v>
      </c>
      <c r="I25" s="6"/>
      <c r="J25" s="6" t="s">
        <v>82</v>
      </c>
      <c r="K25" s="6"/>
      <c r="L25" s="6"/>
    </row>
    <row r="26" customFormat="false" ht="15" hidden="false" customHeight="false" outlineLevel="0" collapsed="false">
      <c r="A26" s="6" t="s">
        <v>89</v>
      </c>
      <c r="B26" s="8" t="s">
        <v>168</v>
      </c>
      <c r="C26" s="8" t="s">
        <v>177</v>
      </c>
      <c r="D26" s="8" t="s">
        <v>178</v>
      </c>
      <c r="E26" s="8" t="s">
        <v>179</v>
      </c>
      <c r="F26" s="8" t="s">
        <v>180</v>
      </c>
      <c r="G26" s="6" t="s">
        <v>116</v>
      </c>
      <c r="H26" s="6" t="s">
        <v>82</v>
      </c>
      <c r="I26" s="6"/>
      <c r="J26" s="6" t="s">
        <v>82</v>
      </c>
      <c r="K26" s="6"/>
      <c r="L26" s="6"/>
    </row>
    <row r="28" customFormat="false" ht="23.85" hidden="false" customHeight="false" outlineLevel="0" collapsed="false">
      <c r="B28" s="12" t="s">
        <v>181</v>
      </c>
      <c r="C28" s="12" t="n">
        <f aca="false">COUNTIF(A5:A26,"Yes")</f>
        <v>8</v>
      </c>
    </row>
    <row r="29" customFormat="false" ht="23.85" hidden="false" customHeight="false" outlineLevel="0" collapsed="false">
      <c r="B29" s="8" t="s">
        <v>182</v>
      </c>
      <c r="C29" s="8" t="n">
        <f aca="false">COUNTIFS(A5:A26,"Yes",H5:H26,"Yes")</f>
        <v>8</v>
      </c>
    </row>
    <row r="30" customFormat="false" ht="23.85" hidden="false" customHeight="false" outlineLevel="0" collapsed="false">
      <c r="B30" s="8" t="s">
        <v>183</v>
      </c>
      <c r="C30" s="8" t="n">
        <f aca="false">COUNTIFS(A5:A26,"Yes",I5:I26,"Yes")</f>
        <v>8</v>
      </c>
    </row>
    <row r="31" customFormat="false" ht="23.85" hidden="false" customHeight="false" outlineLevel="0" collapsed="false">
      <c r="B31" s="8" t="s">
        <v>184</v>
      </c>
      <c r="C31" s="8" t="n">
        <f aca="false">COUNTIFS(A5:A26,"Yes",J5:J26,"Yes")</f>
        <v>7</v>
      </c>
    </row>
    <row r="32" customFormat="false" ht="35.05" hidden="false" customHeight="false" outlineLevel="0" collapsed="false">
      <c r="B32" s="8" t="s">
        <v>185</v>
      </c>
      <c r="C32" s="8" t="n">
        <f aca="false">COUNTIFS(A5:A26,"Yes",K5:K26,"Yes")</f>
        <v>4</v>
      </c>
    </row>
    <row r="34" customFormat="false" ht="68.65" hidden="false" customHeight="false" outlineLevel="0" collapsed="false">
      <c r="B34" s="13" t="s">
        <v>186</v>
      </c>
    </row>
  </sheetData>
  <conditionalFormatting sqref="A5:A26">
    <cfRule type="cellIs" priority="2" operator="equal" aboveAverage="0" equalAverage="0" bottom="0" percent="0" rank="0" text="" dxfId="0">
      <formula>"Yes"</formula>
    </cfRule>
  </conditionalFormatting>
  <dataValidations count="3">
    <dataValidation allowBlank="true" errorStyle="stop" operator="between" showDropDown="false" showErrorMessage="false" showInputMessage="false" sqref="A5:A26" type="list">
      <formula1>"Yes,No"</formula1>
      <formula2>0</formula2>
    </dataValidation>
    <dataValidation allowBlank="true" errorStyle="stop" operator="between" showDropDown="false" showErrorMessage="false" showInputMessage="false" sqref="H5:K26" type="list">
      <formula1>"Yes"</formula1>
      <formula2>0</formula2>
    </dataValidation>
    <dataValidation allowBlank="true" errorStyle="stop" operator="between" showDropDown="false" showErrorMessage="false" showInputMessage="false" sqref="G5:G26" type="list">
      <formula1>"Monthly,Quarterly,Twice a year,Yearly"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5" min="2" style="0" width="15"/>
    <col collapsed="false" customWidth="true" hidden="false" outlineLevel="0" max="6" min="6" style="0" width="20"/>
  </cols>
  <sheetData>
    <row r="1" customFormat="false" ht="19.7" hidden="false" customHeight="false" outlineLevel="0" collapsed="false">
      <c r="A1" s="1" t="s">
        <v>187</v>
      </c>
    </row>
    <row r="2" customFormat="false" ht="15" hidden="false" customHeight="false" outlineLevel="0" collapsed="false">
      <c r="A2" s="2" t="s">
        <v>188</v>
      </c>
    </row>
    <row r="4" customFormat="false" ht="15" hidden="false" customHeight="false" outlineLevel="0" collapsed="false">
      <c r="A4" s="11" t="s">
        <v>189</v>
      </c>
      <c r="B4" s="11" t="s">
        <v>53</v>
      </c>
      <c r="C4" s="11" t="s">
        <v>58</v>
      </c>
      <c r="D4" s="11" t="s">
        <v>63</v>
      </c>
      <c r="E4" s="11" t="s">
        <v>67</v>
      </c>
      <c r="F4" s="11" t="s">
        <v>190</v>
      </c>
    </row>
    <row r="5" customFormat="false" ht="15" hidden="false" customHeight="false" outlineLevel="0" collapsed="false">
      <c r="A5" s="12" t="s">
        <v>191</v>
      </c>
      <c r="B5" s="6" t="s">
        <v>88</v>
      </c>
      <c r="C5" s="6" t="s">
        <v>88</v>
      </c>
      <c r="D5" s="6" t="s">
        <v>98</v>
      </c>
      <c r="E5" s="6" t="s">
        <v>98</v>
      </c>
      <c r="F5" s="6" t="s">
        <v>192</v>
      </c>
    </row>
    <row r="6" customFormat="false" ht="15" hidden="false" customHeight="false" outlineLevel="0" collapsed="false">
      <c r="A6" s="12" t="s">
        <v>134</v>
      </c>
      <c r="B6" s="6" t="s">
        <v>98</v>
      </c>
      <c r="C6" s="6" t="s">
        <v>193</v>
      </c>
      <c r="D6" s="6" t="s">
        <v>193</v>
      </c>
      <c r="E6" s="6" t="s">
        <v>116</v>
      </c>
      <c r="F6" s="6" t="s">
        <v>192</v>
      </c>
    </row>
    <row r="7" customFormat="false" ht="15" hidden="false" customHeight="false" outlineLevel="0" collapsed="false">
      <c r="A7" s="12" t="s">
        <v>194</v>
      </c>
      <c r="B7" s="6" t="s">
        <v>116</v>
      </c>
      <c r="C7" s="6" t="s">
        <v>116</v>
      </c>
      <c r="D7" s="6" t="s">
        <v>116</v>
      </c>
      <c r="E7" s="6" t="s">
        <v>195</v>
      </c>
      <c r="F7" s="6" t="s">
        <v>196</v>
      </c>
    </row>
    <row r="8" customFormat="false" ht="15" hidden="false" customHeight="false" outlineLevel="0" collapsed="false">
      <c r="A8" s="12" t="s">
        <v>197</v>
      </c>
      <c r="B8" s="6" t="s">
        <v>98</v>
      </c>
      <c r="C8" s="6" t="s">
        <v>193</v>
      </c>
      <c r="D8" s="6" t="s">
        <v>193</v>
      </c>
      <c r="E8" s="6" t="s">
        <v>198</v>
      </c>
      <c r="F8" s="6" t="s">
        <v>192</v>
      </c>
    </row>
    <row r="9" customFormat="false" ht="15" hidden="false" customHeight="false" outlineLevel="0" collapsed="false">
      <c r="A9" s="12" t="s">
        <v>199</v>
      </c>
      <c r="B9" s="6" t="s">
        <v>116</v>
      </c>
      <c r="C9" s="6" t="s">
        <v>200</v>
      </c>
      <c r="D9" s="6" t="s">
        <v>116</v>
      </c>
      <c r="E9" s="6" t="s">
        <v>201</v>
      </c>
      <c r="F9" s="6" t="s">
        <v>196</v>
      </c>
    </row>
    <row r="10" customFormat="false" ht="15" hidden="false" customHeight="false" outlineLevel="0" collapsed="false">
      <c r="A10" s="12" t="s">
        <v>202</v>
      </c>
      <c r="B10" s="6" t="s">
        <v>116</v>
      </c>
      <c r="C10" s="6" t="s">
        <v>116</v>
      </c>
      <c r="D10" s="6" t="s">
        <v>116</v>
      </c>
      <c r="E10" s="6" t="s">
        <v>200</v>
      </c>
      <c r="F10" s="6" t="s">
        <v>203</v>
      </c>
    </row>
    <row r="11" customFormat="false" ht="15" hidden="false" customHeight="false" outlineLevel="0" collapsed="false">
      <c r="A11" s="12" t="s">
        <v>204</v>
      </c>
      <c r="B11" s="6" t="s">
        <v>98</v>
      </c>
      <c r="C11" s="6" t="s">
        <v>193</v>
      </c>
      <c r="D11" s="6" t="s">
        <v>98</v>
      </c>
      <c r="E11" s="6" t="s">
        <v>116</v>
      </c>
      <c r="F11" s="6" t="s">
        <v>192</v>
      </c>
    </row>
    <row r="12" customFormat="false" ht="15" hidden="false" customHeight="false" outlineLevel="0" collapsed="false">
      <c r="A12" s="12" t="s">
        <v>205</v>
      </c>
      <c r="B12" s="6" t="s">
        <v>206</v>
      </c>
      <c r="C12" s="6" t="s">
        <v>201</v>
      </c>
      <c r="D12" s="6" t="s">
        <v>201</v>
      </c>
      <c r="E12" s="6" t="s">
        <v>198</v>
      </c>
      <c r="F12" s="6" t="s">
        <v>192</v>
      </c>
    </row>
  </sheetData>
  <dataValidations count="1">
    <dataValidation allowBlank="true" errorStyle="stop" operator="between" showDropDown="false" showErrorMessage="false" showInputMessage="false" sqref="B5:E12" type="list">
      <formula1>"Monthly,Quarterly,Twice a year,Yearly,Every 2 years,At onboarding,On trigger,Ongoing,Not required"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1"/>
    <col collapsed="false" customWidth="true" hidden="false" outlineLevel="0" max="3" min="3" style="0" width="52"/>
    <col collapsed="false" customWidth="true" hidden="false" outlineLevel="0" max="4" min="4" style="0" width="30"/>
    <col collapsed="false" customWidth="true" hidden="false" outlineLevel="0" max="5" min="5" style="0" width="20"/>
    <col collapsed="false" customWidth="true" hidden="false" outlineLevel="0" max="6" min="6" style="0" width="34"/>
  </cols>
  <sheetData>
    <row r="1" customFormat="false" ht="19.7" hidden="false" customHeight="false" outlineLevel="0" collapsed="false">
      <c r="A1" s="1" t="s">
        <v>207</v>
      </c>
    </row>
    <row r="2" customFormat="false" ht="15" hidden="false" customHeight="false" outlineLevel="0" collapsed="false">
      <c r="A2" s="2" t="s">
        <v>208</v>
      </c>
    </row>
    <row r="4" customFormat="false" ht="15" hidden="false" customHeight="false" outlineLevel="0" collapsed="false">
      <c r="A4" s="11" t="s">
        <v>209</v>
      </c>
      <c r="B4" s="11" t="s">
        <v>210</v>
      </c>
      <c r="C4" s="11" t="s">
        <v>211</v>
      </c>
      <c r="D4" s="11" t="s">
        <v>190</v>
      </c>
      <c r="E4" s="11" t="s">
        <v>212</v>
      </c>
      <c r="F4" s="11" t="s">
        <v>213</v>
      </c>
    </row>
    <row r="5" customFormat="false" ht="15" hidden="false" customHeight="false" outlineLevel="0" collapsed="false">
      <c r="A5" s="12" t="s">
        <v>214</v>
      </c>
      <c r="B5" s="14" t="n">
        <v>4.3</v>
      </c>
      <c r="C5" s="6" t="s">
        <v>215</v>
      </c>
      <c r="D5" s="6" t="s">
        <v>192</v>
      </c>
      <c r="E5" s="6" t="n">
        <v>30</v>
      </c>
      <c r="F5" s="6" t="s">
        <v>216</v>
      </c>
    </row>
    <row r="6" customFormat="false" ht="15" hidden="false" customHeight="false" outlineLevel="0" collapsed="false">
      <c r="A6" s="12" t="s">
        <v>217</v>
      </c>
      <c r="B6" s="14" t="n">
        <v>3.5</v>
      </c>
      <c r="C6" s="6" t="s">
        <v>218</v>
      </c>
      <c r="D6" s="6" t="s">
        <v>192</v>
      </c>
      <c r="E6" s="6" t="n">
        <v>30</v>
      </c>
      <c r="F6" s="6" t="s">
        <v>219</v>
      </c>
    </row>
    <row r="7" customFormat="false" ht="23.85" hidden="false" customHeight="false" outlineLevel="0" collapsed="false">
      <c r="A7" s="12" t="s">
        <v>220</v>
      </c>
      <c r="B7" s="14" t="n">
        <v>2.5</v>
      </c>
      <c r="C7" s="6" t="s">
        <v>221</v>
      </c>
      <c r="D7" s="6" t="s">
        <v>222</v>
      </c>
      <c r="E7" s="6" t="n">
        <v>14</v>
      </c>
      <c r="F7" s="6" t="s">
        <v>223</v>
      </c>
    </row>
    <row r="8" customFormat="false" ht="23.85" hidden="false" customHeight="false" outlineLevel="0" collapsed="false">
      <c r="A8" s="12" t="s">
        <v>224</v>
      </c>
      <c r="B8" s="14" t="n">
        <v>0</v>
      </c>
      <c r="C8" s="6" t="s">
        <v>225</v>
      </c>
      <c r="D8" s="6" t="s">
        <v>226</v>
      </c>
      <c r="E8" s="6" t="n">
        <v>7</v>
      </c>
      <c r="F8" s="6" t="s">
        <v>227</v>
      </c>
    </row>
    <row r="10" customFormat="false" ht="35.05" hidden="false" customHeight="false" outlineLevel="0" collapsed="false">
      <c r="A10" s="15" t="s">
        <v>228</v>
      </c>
    </row>
    <row r="11" customFormat="false" ht="15" hidden="false" customHeight="true" outlineLevel="0" collapsed="false">
      <c r="A11" s="6" t="s">
        <v>229</v>
      </c>
      <c r="B11" s="6"/>
      <c r="C11" s="6"/>
    </row>
    <row r="12" customFormat="false" ht="15" hidden="false" customHeight="true" outlineLevel="0" collapsed="false">
      <c r="A12" s="6" t="s">
        <v>230</v>
      </c>
      <c r="B12" s="6"/>
      <c r="C12" s="6"/>
    </row>
    <row r="13" customFormat="false" ht="15" hidden="false" customHeight="true" outlineLevel="0" collapsed="false">
      <c r="A13" s="6" t="s">
        <v>231</v>
      </c>
      <c r="B13" s="6"/>
      <c r="C13" s="6"/>
    </row>
    <row r="14" customFormat="false" ht="15" hidden="false" customHeight="true" outlineLevel="0" collapsed="false">
      <c r="A14" s="6" t="s">
        <v>232</v>
      </c>
      <c r="B14" s="6"/>
      <c r="C14" s="6"/>
    </row>
    <row r="15" customFormat="false" ht="15" hidden="false" customHeight="true" outlineLevel="0" collapsed="false">
      <c r="A15" s="6" t="s">
        <v>233</v>
      </c>
      <c r="B15" s="6"/>
      <c r="C15" s="6"/>
    </row>
  </sheetData>
  <mergeCells count="5">
    <mergeCell ref="A11:C11"/>
    <mergeCell ref="A12:C12"/>
    <mergeCell ref="A13:C13"/>
    <mergeCell ref="A14:C14"/>
    <mergeCell ref="A15:C1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7"/>
    <col collapsed="false" customWidth="true" hidden="false" outlineLevel="0" max="3" min="3" style="0" width="16"/>
    <col collapsed="false" customWidth="true" hidden="false" outlineLevel="0" max="4" min="4" style="0" width="19"/>
    <col collapsed="false" customWidth="true" hidden="false" outlineLevel="0" max="5" min="5" style="0" width="20"/>
    <col collapsed="false" customWidth="true" hidden="false" outlineLevel="0" max="6" min="6" style="0" width="15"/>
    <col collapsed="false" customWidth="true" hidden="false" outlineLevel="0" max="8" min="7" style="0" width="10"/>
  </cols>
  <sheetData>
    <row r="1" customFormat="false" ht="19.7" hidden="false" customHeight="false" outlineLevel="0" collapsed="false">
      <c r="A1" s="1" t="s">
        <v>234</v>
      </c>
    </row>
    <row r="2" customFormat="false" ht="15" hidden="false" customHeight="false" outlineLevel="0" collapsed="false">
      <c r="A2" s="2" t="s">
        <v>235</v>
      </c>
    </row>
    <row r="4" customFormat="false" ht="15" hidden="false" customHeight="false" outlineLevel="0" collapsed="false">
      <c r="A4" s="11" t="s">
        <v>189</v>
      </c>
      <c r="B4" s="11" t="s">
        <v>192</v>
      </c>
      <c r="C4" s="11" t="s">
        <v>196</v>
      </c>
      <c r="D4" s="11" t="s">
        <v>226</v>
      </c>
      <c r="E4" s="11" t="s">
        <v>236</v>
      </c>
      <c r="F4" s="11" t="s">
        <v>203</v>
      </c>
      <c r="G4" s="11" t="s">
        <v>237</v>
      </c>
      <c r="H4" s="11" t="s">
        <v>238</v>
      </c>
    </row>
    <row r="5" customFormat="false" ht="15" hidden="false" customHeight="false" outlineLevel="0" collapsed="false">
      <c r="A5" s="12" t="s">
        <v>239</v>
      </c>
      <c r="B5" s="16" t="s">
        <v>240</v>
      </c>
      <c r="C5" s="16" t="s">
        <v>241</v>
      </c>
      <c r="D5" s="16" t="s">
        <v>242</v>
      </c>
      <c r="E5" s="16" t="s">
        <v>241</v>
      </c>
      <c r="F5" s="16" t="s">
        <v>241</v>
      </c>
      <c r="G5" s="16" t="s">
        <v>241</v>
      </c>
      <c r="H5" s="16" t="s">
        <v>243</v>
      </c>
    </row>
    <row r="6" customFormat="false" ht="15" hidden="false" customHeight="false" outlineLevel="0" collapsed="false">
      <c r="A6" s="12" t="s">
        <v>244</v>
      </c>
      <c r="B6" s="16" t="s">
        <v>245</v>
      </c>
      <c r="C6" s="16" t="s">
        <v>240</v>
      </c>
      <c r="D6" s="16" t="s">
        <v>243</v>
      </c>
      <c r="E6" s="16" t="s">
        <v>241</v>
      </c>
      <c r="F6" s="16"/>
      <c r="G6" s="16" t="s">
        <v>241</v>
      </c>
      <c r="H6" s="16" t="s">
        <v>241</v>
      </c>
    </row>
    <row r="7" customFormat="false" ht="15" hidden="false" customHeight="false" outlineLevel="0" collapsed="false">
      <c r="A7" s="12" t="s">
        <v>246</v>
      </c>
      <c r="B7" s="16" t="s">
        <v>245</v>
      </c>
      <c r="C7" s="16" t="s">
        <v>243</v>
      </c>
      <c r="D7" s="16" t="s">
        <v>243</v>
      </c>
      <c r="E7" s="16" t="s">
        <v>241</v>
      </c>
      <c r="F7" s="16"/>
      <c r="G7" s="16"/>
      <c r="H7" s="16"/>
    </row>
    <row r="8" customFormat="false" ht="15" hidden="false" customHeight="false" outlineLevel="0" collapsed="false">
      <c r="A8" s="12" t="s">
        <v>247</v>
      </c>
      <c r="B8" s="16" t="s">
        <v>241</v>
      </c>
      <c r="C8" s="16" t="s">
        <v>245</v>
      </c>
      <c r="D8" s="16" t="s">
        <v>243</v>
      </c>
      <c r="E8" s="16"/>
      <c r="F8" s="16" t="s">
        <v>241</v>
      </c>
      <c r="G8" s="16"/>
      <c r="H8" s="16" t="s">
        <v>240</v>
      </c>
    </row>
    <row r="9" customFormat="false" ht="15" hidden="false" customHeight="false" outlineLevel="0" collapsed="false">
      <c r="A9" s="12" t="s">
        <v>248</v>
      </c>
      <c r="B9" s="16" t="s">
        <v>240</v>
      </c>
      <c r="C9" s="16" t="s">
        <v>241</v>
      </c>
      <c r="D9" s="16" t="s">
        <v>242</v>
      </c>
      <c r="E9" s="16" t="s">
        <v>241</v>
      </c>
      <c r="F9" s="16" t="s">
        <v>241</v>
      </c>
      <c r="G9" s="16"/>
      <c r="H9" s="16" t="s">
        <v>240</v>
      </c>
    </row>
    <row r="10" customFormat="false" ht="15" hidden="false" customHeight="false" outlineLevel="0" collapsed="false">
      <c r="A10" s="12" t="s">
        <v>249</v>
      </c>
      <c r="B10" s="16" t="s">
        <v>241</v>
      </c>
      <c r="C10" s="16" t="s">
        <v>245</v>
      </c>
      <c r="D10" s="16" t="s">
        <v>243</v>
      </c>
      <c r="E10" s="16" t="s">
        <v>243</v>
      </c>
      <c r="F10" s="16" t="s">
        <v>241</v>
      </c>
      <c r="G10" s="16"/>
      <c r="H10" s="16" t="s">
        <v>240</v>
      </c>
    </row>
    <row r="11" customFormat="false" ht="15" hidden="false" customHeight="false" outlineLevel="0" collapsed="false">
      <c r="A11" s="12" t="s">
        <v>250</v>
      </c>
      <c r="B11" s="16" t="s">
        <v>240</v>
      </c>
      <c r="C11" s="16" t="s">
        <v>241</v>
      </c>
      <c r="D11" s="16" t="s">
        <v>242</v>
      </c>
      <c r="E11" s="16" t="s">
        <v>243</v>
      </c>
      <c r="F11" s="16" t="s">
        <v>241</v>
      </c>
      <c r="G11" s="16" t="s">
        <v>243</v>
      </c>
      <c r="H11" s="16" t="s">
        <v>243</v>
      </c>
    </row>
    <row r="12" customFormat="false" ht="15" hidden="false" customHeight="false" outlineLevel="0" collapsed="false">
      <c r="A12" s="12" t="s">
        <v>251</v>
      </c>
      <c r="B12" s="16" t="s">
        <v>240</v>
      </c>
      <c r="C12" s="16" t="s">
        <v>241</v>
      </c>
      <c r="D12" s="16" t="s">
        <v>242</v>
      </c>
      <c r="E12" s="16" t="s">
        <v>243</v>
      </c>
      <c r="F12" s="16" t="s">
        <v>241</v>
      </c>
      <c r="G12" s="16" t="s">
        <v>243</v>
      </c>
      <c r="H12" s="16"/>
    </row>
    <row r="14" customFormat="false" ht="15" hidden="false" customHeight="false" outlineLevel="0" collapsed="false">
      <c r="A14" s="17" t="s">
        <v>252</v>
      </c>
    </row>
    <row r="15" customFormat="false" ht="15" hidden="false" customHeight="false" outlineLevel="0" collapsed="false">
      <c r="A15" s="11" t="s">
        <v>189</v>
      </c>
      <c r="B15" s="11" t="s">
        <v>253</v>
      </c>
    </row>
    <row r="16" customFormat="false" ht="15" hidden="false" customHeight="false" outlineLevel="0" collapsed="false">
      <c r="A16" s="8" t="str">
        <f aca="false">A5</f>
        <v>Define segments and KPIs</v>
      </c>
      <c r="B16" s="18" t="n">
        <f aca="false">COUNTIF(B5:H5,"A")+COUNTIF(B5:H5,"R/A")</f>
        <v>1</v>
      </c>
    </row>
    <row r="17" customFormat="false" ht="15" hidden="false" customHeight="false" outlineLevel="0" collapsed="false">
      <c r="A17" s="8" t="str">
        <f aca="false">A6</f>
        <v>Collect KPI data</v>
      </c>
      <c r="B17" s="18" t="n">
        <f aca="false">COUNTIF(B6:H6,"A")+COUNTIF(B6:H6,"R/A")</f>
        <v>1</v>
      </c>
    </row>
    <row r="18" customFormat="false" ht="15" hidden="false" customHeight="false" outlineLevel="0" collapsed="false">
      <c r="A18" s="8" t="str">
        <f aca="false">A7</f>
        <v>Run stakeholder surveys</v>
      </c>
      <c r="B18" s="18" t="n">
        <f aca="false">COUNTIF(B7:H7,"A")+COUNTIF(B7:H7,"R/A")</f>
        <v>1</v>
      </c>
    </row>
    <row r="19" customFormat="false" ht="15" hidden="false" customHeight="false" outlineLevel="0" collapsed="false">
      <c r="A19" s="8" t="str">
        <f aca="false">A8</f>
        <v>Run self-assessments and audits</v>
      </c>
      <c r="B19" s="18" t="n">
        <f aca="false">COUNTIF(B8:H8,"A")+COUNTIF(B8:H8,"R/A")</f>
        <v>1</v>
      </c>
    </row>
    <row r="20" customFormat="false" ht="15" hidden="false" customHeight="false" outlineLevel="0" collapsed="false">
      <c r="A20" s="8" t="str">
        <f aca="false">A9</f>
        <v>Hold business reviews</v>
      </c>
      <c r="B20" s="18" t="n">
        <f aca="false">COUNTIF(B9:H9,"A")+COUNTIF(B9:H9,"R/A")</f>
        <v>1</v>
      </c>
    </row>
    <row r="21" customFormat="false" ht="15" hidden="false" customHeight="false" outlineLevel="0" collapsed="false">
      <c r="A21" s="8" t="str">
        <f aca="false">A10</f>
        <v>Manage corrective actions</v>
      </c>
      <c r="B21" s="18" t="n">
        <f aca="false">COUNTIF(B10:H10,"A")+COUNTIF(B10:H10,"R/A")</f>
        <v>1</v>
      </c>
    </row>
    <row r="22" customFormat="false" ht="15" hidden="false" customHeight="false" outlineLevel="0" collapsed="false">
      <c r="A22" s="8" t="str">
        <f aca="false">A11</f>
        <v>Escalate critical suppliers</v>
      </c>
      <c r="B22" s="18" t="n">
        <f aca="false">COUNTIF(B11:H11,"A")+COUNTIF(B11:H11,"R/A")</f>
        <v>1</v>
      </c>
    </row>
    <row r="23" customFormat="false" ht="15" hidden="false" customHeight="false" outlineLevel="0" collapsed="false">
      <c r="A23" s="8" t="str">
        <f aca="false">A12</f>
        <v>Report to management</v>
      </c>
      <c r="B23" s="18" t="n">
        <f aca="false">COUNTIF(B12:H12,"A")+COUNTIF(B12:H12,"R/A")</f>
        <v>1</v>
      </c>
    </row>
  </sheetData>
  <conditionalFormatting sqref="B16">
    <cfRule type="cellIs" priority="2" operator="notEqual" aboveAverage="0" equalAverage="0" bottom="0" percent="0" rank="0" text="" dxfId="1">
      <formula>1</formula>
    </cfRule>
  </conditionalFormatting>
  <conditionalFormatting sqref="B17">
    <cfRule type="cellIs" priority="3" operator="notEqual" aboveAverage="0" equalAverage="0" bottom="0" percent="0" rank="0" text="" dxfId="1">
      <formula>1</formula>
    </cfRule>
  </conditionalFormatting>
  <conditionalFormatting sqref="B18">
    <cfRule type="cellIs" priority="4" operator="notEqual" aboveAverage="0" equalAverage="0" bottom="0" percent="0" rank="0" text="" dxfId="1">
      <formula>1</formula>
    </cfRule>
  </conditionalFormatting>
  <conditionalFormatting sqref="B19">
    <cfRule type="cellIs" priority="5" operator="notEqual" aboveAverage="0" equalAverage="0" bottom="0" percent="0" rank="0" text="" dxfId="1">
      <formula>1</formula>
    </cfRule>
  </conditionalFormatting>
  <conditionalFormatting sqref="B20">
    <cfRule type="cellIs" priority="6" operator="notEqual" aboveAverage="0" equalAverage="0" bottom="0" percent="0" rank="0" text="" dxfId="1">
      <formula>1</formula>
    </cfRule>
  </conditionalFormatting>
  <conditionalFormatting sqref="B21">
    <cfRule type="cellIs" priority="7" operator="notEqual" aboveAverage="0" equalAverage="0" bottom="0" percent="0" rank="0" text="" dxfId="1">
      <formula>1</formula>
    </cfRule>
  </conditionalFormatting>
  <conditionalFormatting sqref="B22">
    <cfRule type="cellIs" priority="8" operator="notEqual" aboveAverage="0" equalAverage="0" bottom="0" percent="0" rank="0" text="" dxfId="1">
      <formula>1</formula>
    </cfRule>
  </conditionalFormatting>
  <conditionalFormatting sqref="B23">
    <cfRule type="cellIs" priority="9" operator="notEqual" aboveAverage="0" equalAverage="0" bottom="0" percent="0" rank="0" text="" dxfId="1">
      <formula>1</formula>
    </cfRule>
  </conditionalFormatting>
  <dataValidations count="1">
    <dataValidation allowBlank="true" errorStyle="stop" operator="between" showDropDown="false" showErrorMessage="false" showInputMessage="false" sqref="B5:H12" type="list">
      <formula1>"R,A,C,I,R/A"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70"/>
    <col collapsed="false" customWidth="true" hidden="false" outlineLevel="0" max="3" min="3" style="0" width="8"/>
    <col collapsed="false" customWidth="true" hidden="false" outlineLevel="0" max="5" min="4" style="0" width="13"/>
  </cols>
  <sheetData>
    <row r="1" customFormat="false" ht="19.7" hidden="false" customHeight="false" outlineLevel="0" collapsed="false">
      <c r="A1" s="1" t="s">
        <v>254</v>
      </c>
    </row>
    <row r="2" customFormat="false" ht="15" hidden="false" customHeight="false" outlineLevel="0" collapsed="false">
      <c r="A2" s="2" t="s">
        <v>255</v>
      </c>
    </row>
    <row r="3" customFormat="false" ht="23.85" hidden="false" customHeight="false" outlineLevel="0" collapsed="false">
      <c r="A3" s="12" t="s">
        <v>256</v>
      </c>
      <c r="B3" s="19" t="n">
        <v>46398</v>
      </c>
    </row>
    <row r="5" customFormat="false" ht="15" hidden="false" customHeight="false" outlineLevel="0" collapsed="false">
      <c r="A5" s="11" t="s">
        <v>257</v>
      </c>
      <c r="B5" s="11" t="s">
        <v>258</v>
      </c>
      <c r="C5" s="11" t="s">
        <v>259</v>
      </c>
      <c r="D5" s="11" t="s">
        <v>260</v>
      </c>
      <c r="E5" s="11" t="s">
        <v>261</v>
      </c>
    </row>
    <row r="6" customFormat="false" ht="15" hidden="false" customHeight="false" outlineLevel="0" collapsed="false">
      <c r="A6" s="12" t="s">
        <v>262</v>
      </c>
      <c r="B6" s="8" t="s">
        <v>263</v>
      </c>
      <c r="C6" s="6" t="n">
        <v>3</v>
      </c>
      <c r="D6" s="20" t="n">
        <f aca="false">$B$3</f>
        <v>46398</v>
      </c>
      <c r="E6" s="20" t="n">
        <f aca="false">D6+C6*7-1</f>
        <v>46418</v>
      </c>
    </row>
    <row r="7" customFormat="false" ht="15" hidden="false" customHeight="false" outlineLevel="0" collapsed="false">
      <c r="A7" s="12" t="s">
        <v>264</v>
      </c>
      <c r="B7" s="8" t="s">
        <v>265</v>
      </c>
      <c r="C7" s="6" t="n">
        <v>2</v>
      </c>
      <c r="D7" s="20" t="n">
        <f aca="false">E6+1</f>
        <v>46419</v>
      </c>
      <c r="E7" s="20" t="n">
        <f aca="false">D7+C7*7-1</f>
        <v>46432</v>
      </c>
    </row>
    <row r="8" customFormat="false" ht="15" hidden="false" customHeight="false" outlineLevel="0" collapsed="false">
      <c r="A8" s="12" t="s">
        <v>266</v>
      </c>
      <c r="B8" s="8" t="s">
        <v>267</v>
      </c>
      <c r="C8" s="6" t="n">
        <v>6</v>
      </c>
      <c r="D8" s="20" t="n">
        <f aca="false">E7+1</f>
        <v>46433</v>
      </c>
      <c r="E8" s="20" t="n">
        <f aca="false">D8+C8*7-1</f>
        <v>46474</v>
      </c>
    </row>
    <row r="9" customFormat="false" ht="15" hidden="false" customHeight="false" outlineLevel="0" collapsed="false">
      <c r="A9" s="12" t="s">
        <v>268</v>
      </c>
      <c r="B9" s="8" t="s">
        <v>269</v>
      </c>
      <c r="C9" s="6" t="n">
        <v>2</v>
      </c>
      <c r="D9" s="20" t="n">
        <f aca="false">E8+1</f>
        <v>46475</v>
      </c>
      <c r="E9" s="20" t="n">
        <f aca="false">D9+C9*7-1</f>
        <v>46488</v>
      </c>
    </row>
    <row r="10" customFormat="false" ht="15" hidden="false" customHeight="false" outlineLevel="0" collapsed="false">
      <c r="A10" s="12" t="s">
        <v>270</v>
      </c>
      <c r="B10" s="8" t="s">
        <v>271</v>
      </c>
      <c r="C10" s="6" t="n">
        <v>8</v>
      </c>
      <c r="D10" s="20" t="n">
        <f aca="false">E9+1</f>
        <v>46489</v>
      </c>
      <c r="E10" s="20" t="n">
        <f aca="false">D10+C10*7-1</f>
        <v>46544</v>
      </c>
    </row>
    <row r="11" customFormat="false" ht="15" hidden="false" customHeight="false" outlineLevel="0" collapsed="false">
      <c r="A11" s="12" t="s">
        <v>272</v>
      </c>
      <c r="B11" s="8" t="s">
        <v>273</v>
      </c>
      <c r="C11" s="6" t="n">
        <v>4</v>
      </c>
      <c r="D11" s="20" t="n">
        <f aca="false">E10+1</f>
        <v>46545</v>
      </c>
      <c r="E11" s="20" t="n">
        <f aca="false">D11+C11*7-1</f>
        <v>46572</v>
      </c>
    </row>
    <row r="12" customFormat="false" ht="15" hidden="false" customHeight="false" outlineLevel="0" collapsed="false">
      <c r="A12" s="12" t="s">
        <v>274</v>
      </c>
      <c r="C12" s="12" t="n">
        <f aca="false">SUM(C6:C11)</f>
        <v>25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20"/>
    <col collapsed="false" customWidth="true" hidden="false" outlineLevel="0" max="3" min="3" style="0" width="15"/>
    <col collapsed="false" customWidth="true" hidden="false" outlineLevel="0" max="4" min="4" style="0" width="13"/>
    <col collapsed="false" customWidth="true" hidden="false" outlineLevel="0" max="5" min="5" style="0" width="40"/>
  </cols>
  <sheetData>
    <row r="1" customFormat="false" ht="19.7" hidden="false" customHeight="false" outlineLevel="0" collapsed="false">
      <c r="A1" s="1" t="s">
        <v>275</v>
      </c>
    </row>
    <row r="2" customFormat="false" ht="15" hidden="false" customHeight="false" outlineLevel="0" collapsed="false">
      <c r="A2" s="2" t="s">
        <v>276</v>
      </c>
    </row>
    <row r="4" customFormat="false" ht="15" hidden="false" customHeight="false" outlineLevel="0" collapsed="false">
      <c r="A4" s="11" t="s">
        <v>277</v>
      </c>
      <c r="B4" s="11" t="s">
        <v>190</v>
      </c>
      <c r="C4" s="11" t="s">
        <v>278</v>
      </c>
      <c r="D4" s="11" t="s">
        <v>279</v>
      </c>
      <c r="E4" s="11" t="s">
        <v>280</v>
      </c>
    </row>
    <row r="5" customFormat="false" ht="15" hidden="false" customHeight="false" outlineLevel="0" collapsed="false">
      <c r="A5" s="8" t="s">
        <v>281</v>
      </c>
      <c r="B5" s="6"/>
      <c r="C5" s="6" t="s">
        <v>282</v>
      </c>
      <c r="D5" s="19"/>
      <c r="E5" s="6"/>
    </row>
    <row r="6" customFormat="false" ht="15" hidden="false" customHeight="false" outlineLevel="0" collapsed="false">
      <c r="A6" s="8" t="s">
        <v>283</v>
      </c>
      <c r="B6" s="6"/>
      <c r="C6" s="6" t="s">
        <v>282</v>
      </c>
      <c r="D6" s="19"/>
      <c r="E6" s="6"/>
    </row>
    <row r="7" customFormat="false" ht="15" hidden="false" customHeight="false" outlineLevel="0" collapsed="false">
      <c r="A7" s="8" t="s">
        <v>284</v>
      </c>
      <c r="B7" s="6"/>
      <c r="C7" s="6" t="s">
        <v>282</v>
      </c>
      <c r="D7" s="19"/>
      <c r="E7" s="6"/>
    </row>
    <row r="8" customFormat="false" ht="15" hidden="false" customHeight="false" outlineLevel="0" collapsed="false">
      <c r="A8" s="8" t="s">
        <v>285</v>
      </c>
      <c r="B8" s="6"/>
      <c r="C8" s="6" t="s">
        <v>282</v>
      </c>
      <c r="D8" s="19"/>
      <c r="E8" s="6"/>
    </row>
    <row r="9" customFormat="false" ht="15" hidden="false" customHeight="false" outlineLevel="0" collapsed="false">
      <c r="A9" s="8" t="s">
        <v>286</v>
      </c>
      <c r="B9" s="6"/>
      <c r="C9" s="6" t="s">
        <v>282</v>
      </c>
      <c r="D9" s="19"/>
      <c r="E9" s="6"/>
    </row>
    <row r="10" customFormat="false" ht="15" hidden="false" customHeight="false" outlineLevel="0" collapsed="false">
      <c r="A10" s="8" t="s">
        <v>287</v>
      </c>
      <c r="B10" s="6"/>
      <c r="C10" s="6" t="s">
        <v>282</v>
      </c>
      <c r="D10" s="19"/>
      <c r="E10" s="6"/>
    </row>
    <row r="11" customFormat="false" ht="15" hidden="false" customHeight="false" outlineLevel="0" collapsed="false">
      <c r="A11" s="8" t="s">
        <v>288</v>
      </c>
      <c r="B11" s="6"/>
      <c r="C11" s="6" t="s">
        <v>282</v>
      </c>
      <c r="D11" s="19"/>
      <c r="E11" s="6"/>
    </row>
    <row r="12" customFormat="false" ht="15" hidden="false" customHeight="false" outlineLevel="0" collapsed="false">
      <c r="A12" s="8" t="s">
        <v>289</v>
      </c>
      <c r="B12" s="6"/>
      <c r="C12" s="6" t="s">
        <v>282</v>
      </c>
      <c r="D12" s="19"/>
      <c r="E12" s="6"/>
    </row>
    <row r="13" customFormat="false" ht="15" hidden="false" customHeight="false" outlineLevel="0" collapsed="false">
      <c r="A13" s="8" t="s">
        <v>290</v>
      </c>
      <c r="B13" s="6"/>
      <c r="C13" s="6" t="s">
        <v>282</v>
      </c>
      <c r="D13" s="19"/>
      <c r="E13" s="6"/>
    </row>
    <row r="14" customFormat="false" ht="15" hidden="false" customHeight="false" outlineLevel="0" collapsed="false">
      <c r="A14" s="8" t="s">
        <v>291</v>
      </c>
      <c r="B14" s="6"/>
      <c r="C14" s="6" t="s">
        <v>282</v>
      </c>
      <c r="D14" s="19"/>
      <c r="E14" s="6"/>
    </row>
    <row r="15" customFormat="false" ht="15" hidden="false" customHeight="false" outlineLevel="0" collapsed="false">
      <c r="A15" s="8" t="s">
        <v>292</v>
      </c>
      <c r="B15" s="6"/>
      <c r="C15" s="6" t="s">
        <v>282</v>
      </c>
      <c r="D15" s="19"/>
      <c r="E15" s="6"/>
    </row>
    <row r="16" customFormat="false" ht="15" hidden="false" customHeight="false" outlineLevel="0" collapsed="false">
      <c r="A16" s="8" t="s">
        <v>293</v>
      </c>
      <c r="B16" s="6"/>
      <c r="C16" s="6" t="s">
        <v>282</v>
      </c>
      <c r="D16" s="19"/>
      <c r="E16" s="6"/>
    </row>
    <row r="18" customFormat="false" ht="15" hidden="false" customHeight="false" outlineLevel="0" collapsed="false">
      <c r="A18" s="12" t="s">
        <v>294</v>
      </c>
      <c r="B18" s="21" t="n">
        <f aca="false">COUNTIF(C5:C16,"Agreed")/COUNTA(A5:A16)</f>
        <v>0</v>
      </c>
    </row>
  </sheetData>
  <conditionalFormatting sqref="C5:C16">
    <cfRule type="cellIs" priority="2" operator="equal" aboveAverage="0" equalAverage="0" bottom="0" percent="0" rank="0" text="" dxfId="2">
      <formula>"Agreed"</formula>
    </cfRule>
  </conditionalFormatting>
  <dataValidations count="1">
    <dataValidation allowBlank="true" errorStyle="stop" operator="between" showDropDown="false" showErrorMessage="false" showInputMessage="false" sqref="C5:C16" type="list">
      <formula1>"Open,In discussion,Agreed"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2026-10-27T09:54:56Z</dcterms:created>
  <dc:creator>openpyxl</dc:creator>
  <dc:description/>
  <dc:language>en-US</dc:language>
  <cp:lastModifiedBy/>
  <dcterms:modified xsi:type="dcterms:W3CDTF">2026-10-27T09:54:56Z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