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udget &amp; ROI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<sst xmlns="http://schemas.openxmlformats.org/spreadsheetml/2006/main" count="52" uniqueCount="50">
  <si>
    <t xml:space="preserve">EvaluationsHub  Budget &amp; ROI</t>
  </si>
  <si>
    <t xml:space="preserve">Real pricing from evaluationshub.com/pricing  |  Enter your figures in the blue cells</t>
  </si>
  <si>
    <t xml:space="preserve">PRICING TIERS  (per supplier / month, per product)</t>
  </si>
  <si>
    <t xml:space="preserve">Suppliers managed</t>
  </si>
  <si>
    <t xml:space="preserve">Rate / supplier / mo</t>
  </si>
  <si>
    <t xml:space="preserve">Volume saving</t>
  </si>
  <si>
    <t xml:space="preserve">1 – 50</t>
  </si>
  <si>
    <t xml:space="preserve">€3.00</t>
  </si>
  <si>
    <t xml:space="preserve">—</t>
  </si>
  <si>
    <t xml:space="preserve">51 – 100</t>
  </si>
  <si>
    <t xml:space="preserve">€2.75</t>
  </si>
  <si>
    <t xml:space="preserve">-8%</t>
  </si>
  <si>
    <t xml:space="preserve">101 – 250</t>
  </si>
  <si>
    <t xml:space="preserve">€2.20</t>
  </si>
  <si>
    <t xml:space="preserve">-27%</t>
  </si>
  <si>
    <t xml:space="preserve">251 – 500</t>
  </si>
  <si>
    <t xml:space="preserve">€2.00</t>
  </si>
  <si>
    <t xml:space="preserve">-33%</t>
  </si>
  <si>
    <t xml:space="preserve">500+ (Enterprise)</t>
  </si>
  <si>
    <t xml:space="preserve">Custom + €900/mo platform fee</t>
  </si>
  <si>
    <t xml:space="preserve">Eva AI add-on: +€5.00 / supplier / month.  Internal users and supplier portal users are always free.</t>
  </si>
  <si>
    <t xml:space="preserve">ANNUAL BUDGET  (build-up)</t>
  </si>
  <si>
    <t xml:space="preserve">Number of active suppliers</t>
  </si>
  <si>
    <t xml:space="preserve">Rate per supplier / month (auto volume tier)</t>
  </si>
  <si>
    <t xml:space="preserve">Include Eva AI add-on? (1 = yes, 0 = no)</t>
  </si>
  <si>
    <t xml:space="preserve">Budget line</t>
  </si>
  <si>
    <t xml:space="preserve">Basis</t>
  </si>
  <si>
    <t xml:space="preserve">Annual (EUR)</t>
  </si>
  <si>
    <t xml:space="preserve">EvaluationsHub (Evaluate)</t>
  </si>
  <si>
    <t xml:space="preserve">suppliers × rate × 12</t>
  </si>
  <si>
    <t xml:space="preserve">InitiativesHub (Initiate)</t>
  </si>
  <si>
    <t xml:space="preserve">Eva AI (add-on, €5/supplier/mo)</t>
  </si>
  <si>
    <t xml:space="preserve">suppliers × 5 × 12 × toggle</t>
  </si>
  <si>
    <t xml:space="preserve">Platform fee (Enterprise, 500+)</t>
  </si>
  <si>
    <t xml:space="preserve">€900/mo if 500+</t>
  </si>
  <si>
    <t xml:space="preserve">Total annual budget</t>
  </si>
  <si>
    <t xml:space="preserve">YOUR INPUTS  (return)</t>
  </si>
  <si>
    <t xml:space="preserve">Spend under management (EUR / year)</t>
  </si>
  <si>
    <t xml:space="preserve">Expected spend reduction (benchmark 2% to 5%)</t>
  </si>
  <si>
    <t xml:space="preserve">RESULTS</t>
  </si>
  <si>
    <t xml:space="preserve">Estimated annual savings (EUR)</t>
  </si>
  <si>
    <t xml:space="preserve">Net annual benefit (savings minus budget)</t>
  </si>
  <si>
    <t xml:space="preserve">Return ratio (savings / budget)</t>
  </si>
  <si>
    <t xml:space="preserve">SCENARIOS (savings at each benchmark rate)</t>
  </si>
  <si>
    <t xml:space="preserve">Reduction rate</t>
  </si>
  <si>
    <t xml:space="preserve">Annual savings</t>
  </si>
  <si>
    <t xml:space="preserve">Net benefit</t>
  </si>
  <si>
    <t xml:space="preserve">Return ratio</t>
  </si>
  <si>
    <t xml:space="preserve">Blue cells are your inputs. Rate updates automatically to the correct volume tier. Every result is a live formula.</t>
  </si>
  <si>
    <t xml:space="preserve">Pricing source: evaluationshub.com/pricing. Benchmark: McKinsey CPO Executive Forum 2025 (2% to 5% of addressable spend).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</si>
</sst>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"/>
    <numFmt numFmtId="166" formatCode="\€0.00"/>
    <numFmt numFmtId="167" formatCode="0"/>
    <numFmt numFmtId="168" formatCode="#,##0;\(#,##0\);\-"/>
    <numFmt numFmtId="169" formatCode="0.0%"/>
    <numFmt numFmtId="170" formatCode="0.0\x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FF"/>
      <name val="Arial"/>
      <family val="0"/>
      <charset val="1"/>
    </font>
    <font>
      <sz val="10"/>
      <color rgb="FFC9DCF7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0C1525"/>
      <name val="Arial"/>
      <family val="0"/>
      <charset val="1"/>
    </font>
    <font>
      <sz val="10"/>
      <color rgb="FF1F2A3D"/>
      <name val="Arial"/>
      <family val="0"/>
      <charset val="1"/>
    </font>
    <font>
      <i val="true"/>
      <sz val="8"/>
      <color rgb="FF5B6B82"/>
      <name val="Arial"/>
      <family val="0"/>
      <charset val="1"/>
    </font>
    <font>
      <b val="true"/>
      <sz val="11"/>
      <color rgb="FF0857C4"/>
      <name val="Arial"/>
      <family val="0"/>
      <charset val="1"/>
    </font>
    <font>
      <b val="true"/>
      <sz val="11"/>
      <color rgb="FF0C1525"/>
      <name val="Arial"/>
      <family val="0"/>
      <charset val="1"/>
    </font>
    <font>
      <b val="true"/>
      <sz val="15"/>
      <color rgb="FF0A74F7"/>
      <name val="Arial"/>
      <family val="0"/>
      <charset val="1"/>
    </font>
    <font>
      <sz val="9"/>
      <color rgb="FF5B6B82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0C1525"/>
        <bgColor rgb="FF1F2A3D"/>
      </patternFill>
    </fill>
    <fill>
      <patternFill patternType="solid">
        <fgColor rgb="FF0A74F7"/>
        <bgColor rgb="FF0857C4"/>
      </patternFill>
    </fill>
    <fill>
      <patternFill patternType="solid">
        <fgColor rgb="FFEEF5FF"/>
        <bgColor rgb="FFE6EBF2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E6EBF2"/>
      </left>
      <right style="thin">
        <color rgb="FFE6EBF2"/>
      </right>
      <top style="thin">
        <color rgb="FFE6EBF2"/>
      </top>
      <bottom style="thin">
        <color rgb="FFE6EBF2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0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0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1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2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0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12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8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8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EEF5FF"/>
      <rgbColor rgb="FF660066"/>
      <rgbColor rgb="FFFF8080"/>
      <rgbColor rgb="FF0857C4"/>
      <rgbColor rgb="FFC9DCF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6EBF2"/>
      <rgbColor rgb="FFCCFFCC"/>
      <rgbColor rgb="FFFFFF99"/>
      <rgbColor rgb="FF99CCFF"/>
      <rgbColor rgb="FFFF99CC"/>
      <rgbColor rgb="FFCC99FF"/>
      <rgbColor rgb="FFFFCC99"/>
      <rgbColor rgb="FF0A74F7"/>
      <rgbColor rgb="FF33CCCC"/>
      <rgbColor rgb="FF99CC00"/>
      <rgbColor rgb="FFFFCC00"/>
      <rgbColor rgb="FFFF9900"/>
      <rgbColor rgb="FFFF6600"/>
      <rgbColor rgb="FF5B6B82"/>
      <rgbColor rgb="FF969696"/>
      <rgbColor rgb="FF003366"/>
      <rgbColor rgb="FF339966"/>
      <rgbColor rgb="FF0C1525"/>
      <rgbColor rgb="FF333300"/>
      <rgbColor rgb="FF993300"/>
      <rgbColor rgb="FF993366"/>
      <rgbColor rgb="FF333399"/>
      <rgbColor rgb="FF1F2A3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.5"/>
    <col collapsed="false" customWidth="true" hidden="false" outlineLevel="0" max="2" min="2" style="0" width="40"/>
    <col collapsed="false" customWidth="true" hidden="false" outlineLevel="0" max="4" min="3" style="0" width="22"/>
    <col collapsed="false" customWidth="true" hidden="false" outlineLevel="0" max="5" min="5" style="0" width="18"/>
    <col collapsed="false" customWidth="true" hidden="false" outlineLevel="0" max="6" min="6" style="0" width="16"/>
    <col collapsed="false" customWidth="true" hidden="false" outlineLevel="0" max="7" min="7" style="0" width="2.5"/>
  </cols>
  <sheetData>
    <row r="1" customFormat="false" ht="21.75" hidden="false" customHeight="true" outlineLevel="0" collapsed="false">
      <c r="A1" s="1"/>
      <c r="B1" s="2" t="s">
        <v>0</v>
      </c>
      <c r="C1" s="2"/>
      <c r="D1" s="2"/>
      <c r="E1" s="2"/>
      <c r="F1" s="2"/>
      <c r="G1" s="1"/>
    </row>
    <row r="2" customFormat="false" ht="15.75" hidden="false" customHeight="true" outlineLevel="0" collapsed="false">
      <c r="A2" s="1"/>
      <c r="B2" s="2"/>
      <c r="C2" s="2"/>
      <c r="D2" s="2"/>
      <c r="E2" s="2"/>
      <c r="F2" s="2"/>
      <c r="G2" s="1"/>
    </row>
    <row r="3" customFormat="false" ht="15.75" hidden="false" customHeight="true" outlineLevel="0" collapsed="false">
      <c r="A3" s="1"/>
      <c r="B3" s="3" t="s">
        <v>1</v>
      </c>
      <c r="C3" s="3"/>
      <c r="D3" s="3"/>
      <c r="E3" s="3"/>
      <c r="F3" s="3"/>
      <c r="G3" s="1"/>
    </row>
    <row r="4" customFormat="false" ht="3.75" hidden="false" customHeight="true" outlineLevel="0" collapsed="false">
      <c r="B4" s="4"/>
      <c r="C4" s="4"/>
      <c r="D4" s="4"/>
      <c r="E4" s="4"/>
      <c r="F4" s="4"/>
    </row>
    <row r="6" customFormat="false" ht="19.5" hidden="false" customHeight="true" outlineLevel="0" collapsed="false">
      <c r="B6" s="5" t="s">
        <v>2</v>
      </c>
      <c r="C6" s="5"/>
      <c r="D6" s="5"/>
      <c r="E6" s="5"/>
      <c r="F6" s="5"/>
    </row>
    <row r="7" customFormat="false" ht="15" hidden="false" customHeight="false" outlineLevel="0" collapsed="false">
      <c r="B7" s="6" t="s">
        <v>3</v>
      </c>
      <c r="C7" s="7" t="s">
        <v>4</v>
      </c>
      <c r="D7" s="7" t="s">
        <v>5</v>
      </c>
      <c r="E7" s="7"/>
      <c r="F7" s="7"/>
    </row>
    <row r="8" customFormat="false" ht="15" hidden="false" customHeight="false" outlineLevel="0" collapsed="false">
      <c r="B8" s="8" t="s">
        <v>6</v>
      </c>
      <c r="C8" s="9" t="s">
        <v>7</v>
      </c>
      <c r="D8" s="9" t="s">
        <v>8</v>
      </c>
      <c r="E8" s="9"/>
      <c r="F8" s="9"/>
    </row>
    <row r="9" customFormat="false" ht="15" hidden="false" customHeight="false" outlineLevel="0" collapsed="false">
      <c r="B9" s="8" t="s">
        <v>9</v>
      </c>
      <c r="C9" s="9" t="s">
        <v>10</v>
      </c>
      <c r="D9" s="9" t="s">
        <v>11</v>
      </c>
      <c r="E9" s="9"/>
      <c r="F9" s="9"/>
    </row>
    <row r="10" customFormat="false" ht="15" hidden="false" customHeight="false" outlineLevel="0" collapsed="false">
      <c r="B10" s="8" t="s">
        <v>12</v>
      </c>
      <c r="C10" s="9" t="s">
        <v>13</v>
      </c>
      <c r="D10" s="9" t="s">
        <v>14</v>
      </c>
      <c r="E10" s="9"/>
      <c r="F10" s="9"/>
    </row>
    <row r="11" customFormat="false" ht="15" hidden="false" customHeight="false" outlineLevel="0" collapsed="false">
      <c r="B11" s="8" t="s">
        <v>15</v>
      </c>
      <c r="C11" s="9" t="s">
        <v>16</v>
      </c>
      <c r="D11" s="9" t="s">
        <v>17</v>
      </c>
      <c r="E11" s="9"/>
      <c r="F11" s="9"/>
    </row>
    <row r="12" customFormat="false" ht="15" hidden="false" customHeight="false" outlineLevel="0" collapsed="false">
      <c r="B12" s="8" t="s">
        <v>18</v>
      </c>
      <c r="C12" s="9" t="s">
        <v>19</v>
      </c>
      <c r="D12" s="9" t="s">
        <v>8</v>
      </c>
      <c r="E12" s="9"/>
      <c r="F12" s="9"/>
    </row>
    <row r="13" customFormat="false" ht="15" hidden="false" customHeight="false" outlineLevel="0" collapsed="false">
      <c r="B13" s="10" t="s">
        <v>20</v>
      </c>
      <c r="C13" s="10"/>
      <c r="D13" s="10"/>
      <c r="E13" s="10"/>
      <c r="F13" s="10"/>
    </row>
    <row r="15" customFormat="false" ht="19.5" hidden="false" customHeight="true" outlineLevel="0" collapsed="false">
      <c r="B15" s="5" t="s">
        <v>21</v>
      </c>
      <c r="C15" s="5"/>
      <c r="D15" s="5"/>
      <c r="E15" s="5"/>
      <c r="F15" s="5"/>
    </row>
    <row r="16" customFormat="false" ht="15" hidden="false" customHeight="false" outlineLevel="0" collapsed="false">
      <c r="B16" s="8" t="s">
        <v>22</v>
      </c>
      <c r="C16" s="11" t="n">
        <v>300</v>
      </c>
      <c r="D16" s="12"/>
      <c r="E16" s="12"/>
      <c r="F16" s="12"/>
    </row>
    <row r="17" customFormat="false" ht="15" hidden="false" customHeight="false" outlineLevel="0" collapsed="false">
      <c r="B17" s="8" t="s">
        <v>23</v>
      </c>
      <c r="C17" s="13" t="n">
        <f aca="false">IF(C16&lt;=50,3,IF(C16&lt;=100,2.75,IF(C16&lt;=250,2.2,IF(C16&lt;=500,2,2))))</f>
        <v>2</v>
      </c>
      <c r="D17" s="12"/>
      <c r="E17" s="12"/>
      <c r="F17" s="12"/>
    </row>
    <row r="18" customFormat="false" ht="15" hidden="false" customHeight="false" outlineLevel="0" collapsed="false">
      <c r="B18" s="8" t="s">
        <v>24</v>
      </c>
      <c r="C18" s="14" t="n">
        <v>1</v>
      </c>
      <c r="D18" s="12"/>
      <c r="E18" s="12"/>
      <c r="F18" s="12"/>
    </row>
    <row r="19" customFormat="false" ht="15" hidden="false" customHeight="false" outlineLevel="0" collapsed="false">
      <c r="B19" s="6" t="s">
        <v>25</v>
      </c>
      <c r="C19" s="15" t="s">
        <v>26</v>
      </c>
      <c r="D19" s="7" t="s">
        <v>27</v>
      </c>
      <c r="E19" s="7"/>
      <c r="F19" s="7"/>
    </row>
    <row r="20" customFormat="false" ht="15" hidden="false" customHeight="false" outlineLevel="0" collapsed="false">
      <c r="B20" s="8" t="s">
        <v>28</v>
      </c>
      <c r="C20" s="16" t="s">
        <v>29</v>
      </c>
      <c r="D20" s="17" t="n">
        <f aca="false">C16*C17*12</f>
        <v>7200</v>
      </c>
      <c r="E20" s="17"/>
      <c r="F20" s="17"/>
    </row>
    <row r="21" customFormat="false" ht="15" hidden="false" customHeight="false" outlineLevel="0" collapsed="false">
      <c r="B21" s="8" t="s">
        <v>30</v>
      </c>
      <c r="C21" s="16" t="s">
        <v>29</v>
      </c>
      <c r="D21" s="17" t="n">
        <f aca="false">C16*C17*12</f>
        <v>7200</v>
      </c>
      <c r="E21" s="17"/>
      <c r="F21" s="17"/>
    </row>
    <row r="22" customFormat="false" ht="15" hidden="false" customHeight="false" outlineLevel="0" collapsed="false">
      <c r="B22" s="8" t="s">
        <v>31</v>
      </c>
      <c r="C22" s="16" t="s">
        <v>32</v>
      </c>
      <c r="D22" s="17" t="n">
        <f aca="false">C16*5*12*C18</f>
        <v>18000</v>
      </c>
      <c r="E22" s="17"/>
      <c r="F22" s="17"/>
    </row>
    <row r="23" customFormat="false" ht="15" hidden="false" customHeight="false" outlineLevel="0" collapsed="false">
      <c r="B23" s="8" t="s">
        <v>33</v>
      </c>
      <c r="C23" s="16" t="s">
        <v>34</v>
      </c>
      <c r="D23" s="18" t="n">
        <f aca="false">IF(C16&gt;=500,900*12,0)</f>
        <v>0</v>
      </c>
      <c r="E23" s="18"/>
      <c r="F23" s="18"/>
    </row>
    <row r="24" customFormat="false" ht="18.55" hidden="false" customHeight="false" outlineLevel="0" collapsed="false">
      <c r="B24" s="19" t="s">
        <v>35</v>
      </c>
      <c r="C24" s="16"/>
      <c r="D24" s="20" t="n">
        <f aca="false">SUM(D20:D23)</f>
        <v>32400</v>
      </c>
      <c r="E24" s="20"/>
      <c r="F24" s="20"/>
    </row>
    <row r="26" customFormat="false" ht="19.5" hidden="false" customHeight="true" outlineLevel="0" collapsed="false">
      <c r="B26" s="5" t="s">
        <v>36</v>
      </c>
      <c r="C26" s="5"/>
      <c r="D26" s="5"/>
      <c r="E26" s="5"/>
      <c r="F26" s="5"/>
    </row>
    <row r="27" customFormat="false" ht="15" hidden="false" customHeight="false" outlineLevel="0" collapsed="false">
      <c r="B27" s="8" t="s">
        <v>37</v>
      </c>
      <c r="C27" s="11" t="n">
        <v>50000000</v>
      </c>
      <c r="D27" s="12"/>
      <c r="E27" s="12"/>
      <c r="F27" s="12"/>
    </row>
    <row r="28" customFormat="false" ht="15" hidden="false" customHeight="false" outlineLevel="0" collapsed="false">
      <c r="B28" s="8" t="s">
        <v>38</v>
      </c>
      <c r="C28" s="21" t="n">
        <v>0.03</v>
      </c>
      <c r="D28" s="12"/>
      <c r="E28" s="12"/>
      <c r="F28" s="12"/>
    </row>
    <row r="30" customFormat="false" ht="19.5" hidden="false" customHeight="true" outlineLevel="0" collapsed="false">
      <c r="B30" s="5" t="s">
        <v>39</v>
      </c>
      <c r="C30" s="5"/>
      <c r="D30" s="5"/>
      <c r="E30" s="5"/>
      <c r="F30" s="5"/>
    </row>
    <row r="31" customFormat="false" ht="18.55" hidden="false" customHeight="false" outlineLevel="0" collapsed="false">
      <c r="B31" s="19" t="s">
        <v>40</v>
      </c>
      <c r="C31" s="20" t="n">
        <f aca="false">C27*C28</f>
        <v>1500000</v>
      </c>
      <c r="D31" s="12"/>
      <c r="E31" s="12"/>
      <c r="F31" s="12"/>
    </row>
    <row r="32" customFormat="false" ht="15" hidden="false" customHeight="false" outlineLevel="0" collapsed="false">
      <c r="B32" s="19" t="s">
        <v>41</v>
      </c>
      <c r="C32" s="18" t="n">
        <f aca="false">C31-D24</f>
        <v>1467600</v>
      </c>
      <c r="D32" s="12"/>
      <c r="E32" s="12"/>
      <c r="F32" s="12"/>
    </row>
    <row r="33" customFormat="false" ht="18.55" hidden="false" customHeight="false" outlineLevel="0" collapsed="false">
      <c r="B33" s="19" t="s">
        <v>42</v>
      </c>
      <c r="C33" s="22" t="n">
        <f aca="false">C31/D24</f>
        <v>46.2962962962963</v>
      </c>
      <c r="D33" s="12"/>
      <c r="E33" s="12"/>
      <c r="F33" s="12"/>
    </row>
    <row r="35" customFormat="false" ht="19.5" hidden="false" customHeight="true" outlineLevel="0" collapsed="false">
      <c r="B35" s="5" t="s">
        <v>43</v>
      </c>
      <c r="C35" s="5"/>
      <c r="D35" s="5"/>
      <c r="E35" s="5"/>
      <c r="F35" s="5"/>
    </row>
    <row r="36" customFormat="false" ht="15" hidden="false" customHeight="false" outlineLevel="0" collapsed="false">
      <c r="B36" s="15" t="s">
        <v>44</v>
      </c>
      <c r="C36" s="15" t="s">
        <v>45</v>
      </c>
      <c r="D36" s="15" t="s">
        <v>46</v>
      </c>
      <c r="E36" s="15" t="s">
        <v>47</v>
      </c>
      <c r="F36" s="15"/>
    </row>
    <row r="37" customFormat="false" ht="15" hidden="false" customHeight="false" outlineLevel="0" collapsed="false">
      <c r="B37" s="23" t="n">
        <v>0.02</v>
      </c>
      <c r="C37" s="24" t="n">
        <f aca="false">$C$27*B37</f>
        <v>1000000</v>
      </c>
      <c r="D37" s="25" t="n">
        <f aca="false">C37-$D$24</f>
        <v>967600</v>
      </c>
      <c r="E37" s="26" t="n">
        <f aca="false">C37/$D$24</f>
        <v>30.8641975308642</v>
      </c>
      <c r="F37" s="26"/>
    </row>
    <row r="38" customFormat="false" ht="15" hidden="false" customHeight="false" outlineLevel="0" collapsed="false">
      <c r="B38" s="23" t="n">
        <v>0.035</v>
      </c>
      <c r="C38" s="24" t="n">
        <f aca="false">$C$27*B38</f>
        <v>1750000</v>
      </c>
      <c r="D38" s="25" t="n">
        <f aca="false">C38-$D$24</f>
        <v>1717600</v>
      </c>
      <c r="E38" s="26" t="n">
        <f aca="false">C38/$D$24</f>
        <v>54.0123456790124</v>
      </c>
      <c r="F38" s="26"/>
    </row>
    <row r="39" customFormat="false" ht="15" hidden="false" customHeight="false" outlineLevel="0" collapsed="false">
      <c r="B39" s="23" t="n">
        <v>0.05</v>
      </c>
      <c r="C39" s="24" t="n">
        <f aca="false">$C$27*B39</f>
        <v>2500000</v>
      </c>
      <c r="D39" s="25" t="n">
        <f aca="false">C39-$D$24</f>
        <v>2467600</v>
      </c>
      <c r="E39" s="26" t="n">
        <f aca="false">C39/$D$24</f>
        <v>77.1604938271605</v>
      </c>
      <c r="F39" s="26"/>
    </row>
    <row r="41" customFormat="false" ht="15" hidden="false" customHeight="false" outlineLevel="0" collapsed="false">
      <c r="B41" s="27" t="s">
        <v>48</v>
      </c>
      <c r="C41" s="27"/>
      <c r="D41" s="27"/>
      <c r="E41" s="27"/>
      <c r="F41" s="27"/>
    </row>
    <row r="42" customFormat="false" ht="15" hidden="false" customHeight="false" outlineLevel="0" collapsed="false">
      <c r="B42" s="10" t="s">
        <v>49</v>
      </c>
      <c r="C42" s="10"/>
      <c r="D42" s="10"/>
      <c r="E42" s="10"/>
      <c r="F42" s="10"/>
    </row>
  </sheetData>
  <mergeCells count="34">
    <mergeCell ref="B1:F2"/>
    <mergeCell ref="B3:F3"/>
    <mergeCell ref="B6:F6"/>
    <mergeCell ref="D7:F7"/>
    <mergeCell ref="D8:F8"/>
    <mergeCell ref="D9:F9"/>
    <mergeCell ref="D10:F10"/>
    <mergeCell ref="D11:F11"/>
    <mergeCell ref="D12:F12"/>
    <mergeCell ref="B13:F13"/>
    <mergeCell ref="B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B26:F26"/>
    <mergeCell ref="D27:F27"/>
    <mergeCell ref="D28:F28"/>
    <mergeCell ref="B30:F30"/>
    <mergeCell ref="D31:F31"/>
    <mergeCell ref="D32:F32"/>
    <mergeCell ref="D33:F33"/>
    <mergeCell ref="B35:F35"/>
    <mergeCell ref="E36:F36"/>
    <mergeCell ref="E37:F37"/>
    <mergeCell ref="E38:F38"/>
    <mergeCell ref="E39:F39"/>
    <mergeCell ref="B41:F41"/>
    <mergeCell ref="B42:F4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2026-07-14T11:36:22Z</dcterms:created>
  <dc:creator>openpyxl</dc:creator>
  <dc:description/>
  <dc:language>en-US</dc:language>
  <cp:lastModifiedBy/>
  <dcterms:modified xsi:type="dcterms:W3CDTF">2026-07-14T11:36:22Z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